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firstSheet="1" activeTab="1"/>
  </bookViews>
  <sheets>
    <sheet name="DROP DOWN LISTS" sheetId="1" state="hidden" r:id="rId1"/>
    <sheet name="GC Bid" sheetId="2" r:id="rId2"/>
  </sheets>
  <definedNames>
    <definedName name="_xlnm.Print_Area" localSheetId="1">'GC Bid'!$A$1:$E$165</definedName>
    <definedName name="_xlnm.Print_Titles" localSheetId="1">'GC Bid'!$1:$3</definedName>
  </definedNames>
  <calcPr fullCalcOnLoad="1"/>
</workbook>
</file>

<file path=xl/sharedStrings.xml><?xml version="1.0" encoding="utf-8"?>
<sst xmlns="http://schemas.openxmlformats.org/spreadsheetml/2006/main" count="343" uniqueCount="254">
  <si>
    <t>Amount</t>
  </si>
  <si>
    <t>Contract</t>
  </si>
  <si>
    <t>Item Description</t>
  </si>
  <si>
    <t xml:space="preserve"> </t>
  </si>
  <si>
    <t>Host Marriott Services Corporation</t>
  </si>
  <si>
    <t>Capital Project</t>
  </si>
  <si>
    <t>Request For Funds</t>
  </si>
  <si>
    <t>Drop Down Box Options</t>
  </si>
  <si>
    <t>PROJECT TYPE</t>
  </si>
  <si>
    <t>SCOPE OF IMPROVEMENT</t>
  </si>
  <si>
    <t>N/A</t>
  </si>
  <si>
    <t>ASSET DISPOSITIONS</t>
  </si>
  <si>
    <t>Yes - (attach Asset Disposition/Transfer Form)</t>
  </si>
  <si>
    <t>No - New Space</t>
  </si>
  <si>
    <t>No - Assets are Still in Use</t>
  </si>
  <si>
    <t>No - Assets Transferred (attach Asset Disp./Transfer Form)</t>
  </si>
  <si>
    <t>No - Other (attach explanation)</t>
  </si>
  <si>
    <t>Quick Service - (QSR)</t>
  </si>
  <si>
    <t>Casual Dining - (CAS)</t>
  </si>
  <si>
    <r>
      <t>Bar (BAR-</t>
    </r>
    <r>
      <rPr>
        <sz val="8"/>
        <rFont val="Arial"/>
        <family val="2"/>
      </rPr>
      <t>no kitchen)(adult dining/beverage)</t>
    </r>
  </si>
  <si>
    <r>
      <t>Bar (BNV-</t>
    </r>
    <r>
      <rPr>
        <sz val="8"/>
        <rFont val="Arial"/>
        <family val="2"/>
      </rPr>
      <t>unvented kitchen)(adult dining/beverage)</t>
    </r>
  </si>
  <si>
    <r>
      <t>Bar (BVK-</t>
    </r>
    <r>
      <rPr>
        <sz val="8"/>
        <rFont val="Arial"/>
        <family val="2"/>
      </rPr>
      <t>vented kitchen)(adult dining/beverage)</t>
    </r>
  </si>
  <si>
    <t>Gift / News (G/N)</t>
  </si>
  <si>
    <t>Specialty Retail (S/R)</t>
  </si>
  <si>
    <t>Specialty Retail (BOO-Bookstore)</t>
  </si>
  <si>
    <t>Common Seating (FCO)</t>
  </si>
  <si>
    <t>Office / Storage (ADM)</t>
  </si>
  <si>
    <t>A - Development ( New Space)</t>
  </si>
  <si>
    <t>NS - New Store</t>
  </si>
  <si>
    <t>NST - New Store Temporary</t>
  </si>
  <si>
    <t>D - Maintenance/R&amp;R</t>
  </si>
  <si>
    <t>RES - Reconcept Existing Store</t>
  </si>
  <si>
    <t>E - Systems / ITT</t>
  </si>
  <si>
    <t>EXS - Expansion of Existing Store</t>
  </si>
  <si>
    <t>F - Other</t>
  </si>
  <si>
    <t>RMD - Remodel</t>
  </si>
  <si>
    <t>INITIATING ORGANIZATION</t>
  </si>
  <si>
    <t>F - Field Request</t>
  </si>
  <si>
    <t>FUNDING SOURCE</t>
  </si>
  <si>
    <t>D - Development Request (FDC)</t>
  </si>
  <si>
    <t>C - Corporate Request</t>
  </si>
  <si>
    <t>HST - Host Only</t>
  </si>
  <si>
    <t>HJV - Host Joint Venture</t>
  </si>
  <si>
    <t>CHANNEL</t>
  </si>
  <si>
    <t>RST (a) - Reimbursable Subtenant</t>
  </si>
  <si>
    <t>RLL (a)- Reimbursable Landlord</t>
  </si>
  <si>
    <t>A_F - Airport F&amp;B</t>
  </si>
  <si>
    <t>ROT (a)- Reimbursable Other</t>
  </si>
  <si>
    <t>A_R - Airport Retail</t>
  </si>
  <si>
    <t>A_O - Other/Entertainment</t>
  </si>
  <si>
    <t>M - Tollroads</t>
  </si>
  <si>
    <t>SM - Shopping Malls</t>
  </si>
  <si>
    <t>HQ - Headquarters</t>
  </si>
  <si>
    <t>Bid Dev - RFP (BID)</t>
  </si>
  <si>
    <t>YES / NO</t>
  </si>
  <si>
    <t xml:space="preserve">Yes   </t>
  </si>
  <si>
    <t>No</t>
  </si>
  <si>
    <t>Design-No B.C.- (DSN)</t>
  </si>
  <si>
    <t>WORK CATEGORY</t>
  </si>
  <si>
    <t>LE - Lease Extension</t>
  </si>
  <si>
    <t>RM - Remax (Existing Contract)</t>
  </si>
  <si>
    <t>MR - Maintenance / R&amp;R</t>
  </si>
  <si>
    <t>OT - Other</t>
  </si>
  <si>
    <t>DEVELOPER</t>
  </si>
  <si>
    <t>Banducci</t>
  </si>
  <si>
    <t>Gallant</t>
  </si>
  <si>
    <t>Gomes</t>
  </si>
  <si>
    <t>Izant</t>
  </si>
  <si>
    <t>Johnson</t>
  </si>
  <si>
    <t>Maalouf</t>
  </si>
  <si>
    <t>Demitz</t>
  </si>
  <si>
    <t>Douglas</t>
  </si>
  <si>
    <t>OPERATOR</t>
  </si>
  <si>
    <t>Fetchko</t>
  </si>
  <si>
    <t>Havard</t>
  </si>
  <si>
    <t>Lutz</t>
  </si>
  <si>
    <t>Ryzner</t>
  </si>
  <si>
    <t>Yablun</t>
  </si>
  <si>
    <t>SEGMENT/CATEGORY</t>
  </si>
  <si>
    <t>RFP - Construction $ as a result of RFP</t>
  </si>
  <si>
    <t>CONCEPT DIRECTOR</t>
  </si>
  <si>
    <t>Carroll</t>
  </si>
  <si>
    <t>Stanton</t>
  </si>
  <si>
    <t>Chinsammy</t>
  </si>
  <si>
    <t>Nitsch</t>
  </si>
  <si>
    <t>Kinley</t>
  </si>
  <si>
    <t>Niesten</t>
  </si>
  <si>
    <t>Siedner</t>
  </si>
  <si>
    <t>B - Betterment ( Relocate or Remodel)</t>
  </si>
  <si>
    <t>Conley</t>
  </si>
  <si>
    <t>DiNardo</t>
  </si>
  <si>
    <t>Esprabens</t>
  </si>
  <si>
    <t>Iapicca</t>
  </si>
  <si>
    <t>xx</t>
  </si>
  <si>
    <t>FINANCE/ROC</t>
  </si>
  <si>
    <t>Cappetta</t>
  </si>
  <si>
    <t>Van Snik</t>
  </si>
  <si>
    <t>Casey</t>
  </si>
  <si>
    <t>Fisher</t>
  </si>
  <si>
    <t>Pourhadi</t>
  </si>
  <si>
    <t>Price</t>
  </si>
  <si>
    <t>Yap</t>
  </si>
  <si>
    <t>Door Hardware</t>
  </si>
  <si>
    <t>BUILDING SUBTOTAL</t>
  </si>
  <si>
    <t>Address</t>
  </si>
  <si>
    <t>City, State, Zip Code</t>
  </si>
  <si>
    <t>GENERAL REQUIREMENTS</t>
  </si>
  <si>
    <t>GENERAL REQUIREMENTS SUBTOTAL</t>
  </si>
  <si>
    <t>Concrete Reinforcement</t>
  </si>
  <si>
    <t>Cast-In-Place Concrete</t>
  </si>
  <si>
    <t>SITE SUBTOTAL</t>
  </si>
  <si>
    <t>GENERAL CONDITIONS SUBTOTAL</t>
  </si>
  <si>
    <t>BUILDING (SHELL)</t>
  </si>
  <si>
    <t>03_CONCRETE</t>
  </si>
  <si>
    <t>05_METALS</t>
  </si>
  <si>
    <t>06_WOOD &amp; PLASTICS</t>
  </si>
  <si>
    <t>08_DOORS &amp; WINDOWS</t>
  </si>
  <si>
    <t>09_FINISHES</t>
  </si>
  <si>
    <t>10_SPECIALTIES</t>
  </si>
  <si>
    <t>26_ELECTRICAL</t>
  </si>
  <si>
    <t>General Conditions</t>
  </si>
  <si>
    <t>22_PLUMBING</t>
  </si>
  <si>
    <t>Unit Price No. 2a: Hollow Metal Door and Frame
(Prior to Wall Completion)</t>
  </si>
  <si>
    <t>Unit Price No. 2b: Hollow Metal Door and Frame
(After to Wall Completion)</t>
  </si>
  <si>
    <t>Unit Price No. 1a: Aluminum Entrance Door 
(Prior to Storefront Installation)</t>
  </si>
  <si>
    <t>Site Markings &amp; Signage</t>
  </si>
  <si>
    <t>Conc. Curbs, Walls, Gutters, &amp; Sidewalks</t>
  </si>
  <si>
    <t>Landscape &amp; Irrigation</t>
  </si>
  <si>
    <t>Sub-Contractor</t>
  </si>
  <si>
    <t>Concrete Wheel Stops</t>
  </si>
  <si>
    <t>Temporary Fencing</t>
  </si>
  <si>
    <t>Temporary Facilities</t>
  </si>
  <si>
    <t>Misc. Rough Carpentry</t>
  </si>
  <si>
    <t>Water Repellents</t>
  </si>
  <si>
    <t>Roof Accessories</t>
  </si>
  <si>
    <t>Joint Sealants</t>
  </si>
  <si>
    <t>Gypsum Board</t>
  </si>
  <si>
    <t>Postal Specialties</t>
  </si>
  <si>
    <t>Site Paving</t>
  </si>
  <si>
    <r>
      <t xml:space="preserve">
10. </t>
    </r>
    <r>
      <rPr>
        <b/>
        <u val="single"/>
        <sz val="12"/>
        <rFont val="Arial"/>
        <family val="2"/>
      </rPr>
      <t>BID PROPOSAL BREAKDOWN</t>
    </r>
    <r>
      <rPr>
        <sz val="10"/>
        <rFont val="Arial"/>
        <family val="2"/>
      </rPr>
      <t xml:space="preserve">
     Note: Place a zero (0) in the amounts if Not Applicable
</t>
    </r>
  </si>
  <si>
    <t>CONTRACTOR'S OH &amp; P</t>
  </si>
  <si>
    <t>BUILDERS RISK INSURANCE</t>
  </si>
  <si>
    <t>Site Electrical Distribution System</t>
  </si>
  <si>
    <t>Site Domestic Water Distribution System</t>
  </si>
  <si>
    <t>Site Sanitary Sewer</t>
  </si>
  <si>
    <t>Metal Flashing, Downspouts, Trim, Etc…</t>
  </si>
  <si>
    <t>Building Domestic Water Distribution</t>
  </si>
  <si>
    <t>Building Sanitary Sewer</t>
  </si>
  <si>
    <t>Painting</t>
  </si>
  <si>
    <t>Building Electrical Distribution</t>
  </si>
  <si>
    <t xml:space="preserve">5. ALTERNATES: List pricing Deduct or Add </t>
  </si>
  <si>
    <t>Portland Cement Plastering</t>
  </si>
  <si>
    <t>Modular Block Site Retaining Walls (Keystone Compac - Straight Split or equal) &amp; Associated Railing</t>
  </si>
  <si>
    <t>Miscellanious Steel</t>
  </si>
  <si>
    <t>30" &amp; 48" CSC Adjustment</t>
  </si>
  <si>
    <t>Structural Metal Framing</t>
  </si>
  <si>
    <t>HVAC</t>
  </si>
  <si>
    <t>Data runs (Low Voltage)</t>
  </si>
  <si>
    <t>Access Control System</t>
  </si>
  <si>
    <t>Security System</t>
  </si>
  <si>
    <t>Erosion Control / NPDES/SWPPP</t>
  </si>
  <si>
    <t>Concrete Foundation</t>
  </si>
  <si>
    <t>CMU</t>
  </si>
  <si>
    <t>Door/Hardware Install</t>
  </si>
  <si>
    <t>ART CAL COINSTRUCTION</t>
  </si>
  <si>
    <t>Bidder's Initials: AC</t>
  </si>
  <si>
    <t>Signature of acceptance:</t>
  </si>
  <si>
    <t>INTERIOR DEMOLITION AND PROPER DISPOSAL</t>
  </si>
  <si>
    <t>DEMOLITIOPN WORK SUBTOTAL</t>
  </si>
  <si>
    <t>ARTURO CALVILLO</t>
  </si>
  <si>
    <t xml:space="preserve">damages, obligations, payments, costs and expense (including reasonable attorney’s fees and legal costs) arising from or relating to ART CAL CONSTRUCTION/ BIDDER </t>
  </si>
  <si>
    <t>in accordance with applicable industry standards by individuals possessing the general skills, knowledge and experience required to preform such services</t>
  </si>
  <si>
    <t xml:space="preserve">ART CAL CONSTRUCTION/BIDDER its agents, employees or subcontractors and from any claims under applicable workers compensation laws or regulations to </t>
  </si>
  <si>
    <t>ART CAL CONSTRUCTION/ BIDDER services under any Scope of work</t>
  </si>
  <si>
    <t>failure to notify Owner of hazardous materials or ART CAL CONSTRUCTION/ BIDDER, its subcontractors or agents disturbance of any hazardous materials</t>
  </si>
  <si>
    <t>that may affect the performance of its work ART CAL CONSTRUCTION/ BIDDER agrees to immediately notify Owner. ART CAL CONSTRUCTION/ BIDDER agrees to defend,</t>
  </si>
  <si>
    <t xml:space="preserve">DEMOLITION WORKSHEET </t>
  </si>
  <si>
    <t>DEMOLITION WORK WILL INCLUDE TO PROVIDE ENGINEER LETTER (ABESTOS) ENGINEER FOUNDATION LETTERS AND OR ANY LEGAL DOC's REQUIRED BY CITY OF SAN ANTONIO DEVELOPMENT SERVICES</t>
  </si>
  <si>
    <t>N/A  EXISTING</t>
  </si>
  <si>
    <t>Cold Form Metal Framing, Sheetrock, Tape/Float, texture, &amp; paint</t>
  </si>
  <si>
    <t xml:space="preserve">07_THERMAL &amp; MOISTURE (NOISE BARRIER) </t>
  </si>
  <si>
    <t xml:space="preserve">Insulation </t>
  </si>
  <si>
    <t>Door &amp; Frame "AS PER PLAN"</t>
  </si>
  <si>
    <t xml:space="preserve">that there may be work done while ART CAL CONSTRUCTION/ BIDDER is on site. Should ART CAL CONSTRUCTION/ BIDDER encounter any hazardous materials </t>
  </si>
  <si>
    <t>LABOR &amp; PLUMBING SUPPLIES  AS PER PLAN</t>
  </si>
  <si>
    <t>Project Manager:          ARTURO CALVILLO</t>
  </si>
  <si>
    <t>BLOCKING AS NEEDED</t>
  </si>
  <si>
    <t>ART CAL CONSTRUCTION</t>
  </si>
  <si>
    <t>LABOR, PLUMBING SUPPLIES,  &amp; FIXTURES  AS PER PLAN</t>
  </si>
  <si>
    <t>Building Electrical Lighting Fixtures AS PER PLAN &amp; ATTACHMENT</t>
  </si>
  <si>
    <t xml:space="preserve">LABOR AND INSTALLATION </t>
  </si>
  <si>
    <t xml:space="preserve">ASSIGNMENT OF ADDRESSING </t>
  </si>
  <si>
    <t xml:space="preserve"> PROPERLY BACKFILL, REBAR, INSPECT, &amp; POUR CONCRETE</t>
  </si>
  <si>
    <t xml:space="preserve">N/A </t>
  </si>
  <si>
    <t>PER SPECS &amp; PLAN</t>
  </si>
  <si>
    <t>PRIMER, PAINT FINISH AS PER TENANT SPECS</t>
  </si>
  <si>
    <t>5/8" FIRE RATED SHEETROCK ENITER SUITE &amp; NEW OFFICES</t>
  </si>
  <si>
    <t>Flooring</t>
  </si>
  <si>
    <t>SUPERVISION INCLUDED / PROJECT MANAGEMENT</t>
  </si>
  <si>
    <t>FIRE SPRINKLERS</t>
  </si>
  <si>
    <t xml:space="preserve">ART CAL CONSTRUCTION                                                                                      COMMERCIAL GENERAL CONTRACTOR                                                                                HOSPITALITY &amp; RETAIL SPECIALIST                                                                                                           4703 SHAVANO OAKS                                                                                          SAN ANTONIO TX 78249                                                                                             (210) 682-5615                                                                                                                EMAIL: artcalconstruction@gmail.com       </t>
  </si>
  <si>
    <t>BRING TO PROPER HEIGHT FOR RESTROOM &amp; STORAGE ROOM</t>
  </si>
  <si>
    <t>AS PER NEEDS OF BUSINESS/INCLUDED IN ELECTRICAL</t>
  </si>
  <si>
    <t xml:space="preserve">ROUGH OPENING AND OUTSIDE. OWNER PROVIDE DOORS                    </t>
  </si>
  <si>
    <t>Unit Price No. 1b: Aluminum Back Entrance Door
(After Storefront Installation)</t>
  </si>
  <si>
    <t xml:space="preserve">ROUGH OPENING AND OUTSIDE. OWNER PROVIDE DOORS             </t>
  </si>
  <si>
    <t>Includes all "Demo"  "AS NEEDED PER PLAN" UNDERGROUND</t>
  </si>
  <si>
    <t xml:space="preserve">N/A  </t>
  </si>
  <si>
    <t>PROVIDE DURING CONSTRUCTION</t>
  </si>
  <si>
    <t>PER SPECS &amp; PLAN SUPPLIES &amp; LABOR</t>
  </si>
  <si>
    <t xml:space="preserve">TOTAL COST TURNKEY, PLANS, WORK, SUPPLIES, &amp; EQUIPMENT RENTALS </t>
  </si>
  <si>
    <t>INCLUDED IN COLD METAL FRAMING</t>
  </si>
  <si>
    <t>ALL ELECTRICAL RUNS AS PER CODE AND PLANS</t>
  </si>
  <si>
    <t>ALTERNATIVES SUBTOTAL</t>
  </si>
  <si>
    <t>Osa Project #   1227-2023</t>
  </si>
  <si>
    <t>Date Prepared: 12-27-2023</t>
  </si>
  <si>
    <t>4703 Shavano Oaks Suite 100</t>
  </si>
  <si>
    <t>SAN ANTONIO, TEXAS 78249</t>
  </si>
  <si>
    <r>
      <t>A</t>
    </r>
    <r>
      <rPr>
        <b/>
        <i/>
        <sz val="8"/>
        <rFont val="Arial"/>
        <family val="2"/>
      </rPr>
      <t>RT CAL CONSTRUCTION COMMERCIAL GENERAL CONTRACTOR HOSPITALITY &amp; RETAIL SPECIALIST</t>
    </r>
  </si>
  <si>
    <t>Signature of Acceptance</t>
  </si>
  <si>
    <t>x</t>
  </si>
  <si>
    <t>Arturo Calvillo</t>
  </si>
  <si>
    <t>4703 Shavano Oaks Ste 100</t>
  </si>
  <si>
    <t>San Antonio TX 78249</t>
  </si>
  <si>
    <t>Helotes, Texas 78023</t>
  </si>
  <si>
    <t>ALL NEW WALLS  PROPER INSULATION / SUPPLIES &amp; LABOR</t>
  </si>
  <si>
    <t>NEW ADA RESTROOM AND STOREAGE ROOM</t>
  </si>
  <si>
    <t>(1) 4-TON UNIT, AND (1)  RESTROOM EXHAUST</t>
  </si>
  <si>
    <t>Landlord</t>
  </si>
  <si>
    <t>Responsible for Payment</t>
  </si>
  <si>
    <t>Tenant</t>
  </si>
  <si>
    <t xml:space="preserve">(2) DEMISING WALLS (1) ADA  RESTROOM </t>
  </si>
  <si>
    <t xml:space="preserve">6. UNIT PRICES: If the items listed below are added or the required quantities are increased or decreased by Change Order, the adjustment unit prices set forth below shall apply to such added, increased, or decreased quantities.
</t>
  </si>
  <si>
    <r>
      <t xml:space="preserve">
7. Notice to Proceed will be provided by Owner. BIDDER agrees that the work will be Substantially Complete within the Stated Calendar days in the Bid Form after the Date of Commencement of the work. Construction Rain Days will be defined as a minimum of ½” precipitation as documented by the National Oceanic and Atmospheric Administration (NOAA). Bidder shall document all Rain Delay Dates in Change Orders to be reviewed and approved by Architect &amp; Owner.
8. </t>
    </r>
    <r>
      <rPr>
        <b/>
        <sz val="12"/>
        <color indexed="8"/>
        <rFont val="Arial"/>
        <family val="2"/>
      </rPr>
      <t>PERMITS AND FEES: All responsibilities with permit and Fees for my trades with CITY OF HELOTES and other authorities having jurisdiction shall be paid by: General Contractor "ART CAL CONSTRUCTION"</t>
    </r>
    <r>
      <rPr>
        <sz val="12"/>
        <rFont val="Arial"/>
        <family val="2"/>
      </rPr>
      <t xml:space="preserve">
9. General Contractor shall coordinate with all authorities.
</t>
    </r>
  </si>
  <si>
    <r>
      <rPr>
        <b/>
        <sz val="12"/>
        <rFont val="Arial"/>
        <family val="2"/>
      </rPr>
      <t>ART CAL CONSTRUCTION/BIDDER</t>
    </r>
    <r>
      <rPr>
        <sz val="12"/>
        <rFont val="Arial"/>
        <family val="2"/>
      </rPr>
      <t xml:space="preserve"> represents and warrants the services described in the Scope of work. Will be preformed in a professional and workmanlike manner</t>
    </r>
  </si>
  <si>
    <r>
      <rPr>
        <b/>
        <sz val="12"/>
        <rFont val="Arial"/>
        <family val="2"/>
      </rPr>
      <t xml:space="preserve">ART CAL CONSTRUCTION/BIDDER </t>
    </r>
    <r>
      <rPr>
        <sz val="12"/>
        <rFont val="Arial"/>
        <family val="2"/>
      </rPr>
      <t xml:space="preserve">will maintain general liability, property damage automobile liability,  empolyers liability and workers compensation insurance in </t>
    </r>
  </si>
  <si>
    <r>
      <rPr>
        <b/>
        <sz val="12"/>
        <rFont val="Arial"/>
        <family val="2"/>
      </rPr>
      <t xml:space="preserve">ART CAL CONSTRUCTION/ BIDDER </t>
    </r>
    <r>
      <rPr>
        <sz val="12"/>
        <rFont val="Arial"/>
        <family val="2"/>
      </rPr>
      <t xml:space="preserve">agrees to cooperate with any of owners other contractors and not impact their work. ART CAL CONSTRUCTION/ BIDDER understands </t>
    </r>
  </si>
  <si>
    <t>INCLUDED</t>
  </si>
  <si>
    <t>30-PERCENT MOBILIZATION DEPOSIT TO START: $ 35,250</t>
  </si>
  <si>
    <r>
      <t xml:space="preserve">1. The undersigned BIDDER proposes and agrees, if this Bid is Accepted, to enter into an agreement with OWNER, in the form indicated in the Bidding Documents, to perform and furnish all General Construction Work as specified or indicated in the Contract Documents for the Contract Price and within the Contract Time indicated in this Bid and in accordance with the other terms and conditions of the Contract Documents. 
2. BIDDER accepts all of the terms and conditions of the Bidding Requirements.  This Bid will remain subject to acceptance for thirty days after the day of Bid opening.  BIDDER will sign and submit the Agreement with the Bonds and other documents required by the Bidding Documents within fifteen days after receipt of the Agreement from Owner.
3. In submitting this Bid, BIDDER represents, as more fully set forth in the Agreement, that:
     a. BIDDER has examined copies of all the Bidding Documents and of the following Addenda (receipt of all which is hereby acknowledged):
             No.          14108
             Dated     December 12, 2023
     b. BIDDER has familiarized itself with the nature and extent of the Contract Documents, Work, site, locality, and all local
          conditions and Laws and Regulations that in any manner may affect cost, progress, performance, or furnishing of the Work.
     c. BIDDER has given ARCHITECT notice of all conflicts, errors, or discrepancies that it has discovered in the Contract
         Documents and the written resolution thereof by ARCHITECT is acceptable to BIDDER.
     d. This Bid is genuine and not made in the interest of or on behalf of any undisclosed person, firm, or corporation and is
         not submitted in conformity with any agreement or rules of any group, association, organization, or corporation; BIDDER has
         not directly or indirectly induced or solicited any other Bidder to submit a false or sham Bid; BIDDER has not solicited or 
         induced any person, firm, or corporation to refrain from bidding; and BIDDER has not sought by collusion to obtain for
         itself any advantage over any other Bidder or over OWNER.
     e. No deviation for specification of the base bid will be considered unless presented in writing and approved by the Owner prior to bid due date. Any alternates must be noted as such.
4. BIDDER will complete the Work for the lump sum of:
</t>
    </r>
    <r>
      <rPr>
        <b/>
        <sz val="12"/>
        <rFont val="Arial"/>
        <family val="2"/>
      </rPr>
      <t>CONTRACT COST: $117,500.00  Dollars (ONE HUNDRED &amp; SEVENTEEN THOUSAND &amp; FIVE HUNDRED DOLLARS)</t>
    </r>
    <r>
      <rPr>
        <sz val="12"/>
        <rFont val="Arial"/>
        <family val="2"/>
      </rPr>
      <t xml:space="preserve">
</t>
    </r>
  </si>
  <si>
    <t>FLOORING</t>
  </si>
  <si>
    <r>
      <t xml:space="preserve">X </t>
    </r>
    <r>
      <rPr>
        <sz val="18"/>
        <rFont val="Baguet Script"/>
        <family val="0"/>
      </rPr>
      <t>Arturo Calvillo</t>
    </r>
  </si>
  <si>
    <t>THE LEGACY HELOTES, LLC / LONE STAR BBQ PRO SHOP: 28824  14108 Bandera Road Helotes Suite 401, Texas 78023</t>
  </si>
  <si>
    <t>Location: 14108 Bandera Road Suite 401, Helotes, Texas 78023</t>
  </si>
  <si>
    <t>THE LEGACY HELOTES, LLC</t>
  </si>
  <si>
    <t xml:space="preserve"> 14108 Bandera Road Suite 401, Helotes, Texas 78023</t>
  </si>
  <si>
    <r>
      <t>amounts and coverage that will protect</t>
    </r>
    <r>
      <rPr>
        <b/>
        <sz val="12"/>
        <rFont val="Arial"/>
        <family val="2"/>
      </rPr>
      <t xml:space="preserve"> "THE LEGACY HELOTES, LLC" </t>
    </r>
    <r>
      <rPr>
        <sz val="12"/>
        <rFont val="Arial"/>
        <family val="2"/>
      </rPr>
      <t xml:space="preserve"> from any claim, loss or damage which may result, in anyway, from any act or omission of </t>
    </r>
  </si>
  <si>
    <r>
      <t>indemnify and hold</t>
    </r>
    <r>
      <rPr>
        <b/>
        <sz val="12"/>
        <rFont val="Arial"/>
        <family val="2"/>
      </rPr>
      <t xml:space="preserve"> "THE LEGACY HELOTES, LLC"  i</t>
    </r>
    <r>
      <rPr>
        <sz val="12"/>
        <rFont val="Arial"/>
        <family val="2"/>
      </rPr>
      <t xml:space="preserve">ts affiliates and each of their respective employees, officers, directors and agents from and against all  losses, liabilities, </t>
    </r>
  </si>
  <si>
    <r>
      <t xml:space="preserve">ART CAL CONSTRUCTION / BIDDER AGREES TO DEFENDINDEMNIFY AND HOLD HARMLESS </t>
    </r>
    <r>
      <rPr>
        <b/>
        <i/>
        <sz val="12"/>
        <rFont val="Calibri"/>
        <family val="2"/>
      </rPr>
      <t xml:space="preserve">"THE LEGACY HELOTES, LLC" </t>
    </r>
    <r>
      <rPr>
        <i/>
        <sz val="12"/>
        <rFont val="Calibri"/>
        <family val="2"/>
      </rPr>
      <t>AND HIS AGENTS FROM AGAINST ALL LOSSES, LIABILITES, DAMAGES, OBLIGATION, PAYMENT, COST &amp; EXPNESES(INLUDING REASONABLE ATTORNEY'S FEE &amp; LEGAL COST) ARISING FROM OR NEGLIGENT ACTS OR OMISSIONS OF ART CAL CONSTRUCTION, ITS SUBCONTRACTORS OR THEIR RESPECTIVE CONSULTANTS OR EMPLOYEES</t>
    </r>
  </si>
  <si>
    <t xml:space="preserve"> 14108 Bandera Road Suite 401</t>
  </si>
  <si>
    <t>ART CAL CONSTRUCTION responsibilities include Certificate Of Occupancy for "LONE STAR BBQ PRO SHOP"</t>
  </si>
  <si>
    <t>ART CAL CONSTRUCTION responsibilities include all permit cost city inspections and proper plans</t>
  </si>
  <si>
    <t>Landlord Portion/Legacy Helotes LLC Cost;</t>
  </si>
  <si>
    <t>Tenant Portion/Lone Star Pro Shop Cost: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</si>
</sst>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mmmm\ d\,\ yyyy"/>
    <numFmt numFmtId="166" formatCode="&quot;$&quot;#,##0"/>
    <numFmt numFmtId="167" formatCode="_(&quot;$&quot;* #,##0_);_(&quot;$&quot;* \(#,##0\);_(&quot;$&quot;* &quot;-&quot;??_);_(@_)"/>
    <numFmt numFmtId="168" formatCode="0.0%"/>
    <numFmt numFmtId="169" formatCode="mm/dd/yy"/>
    <numFmt numFmtId="170" formatCode="#,##0.00;[Red]#,##0.00"/>
    <numFmt numFmtId="171" formatCode="0.000%"/>
    <numFmt numFmtId="172" formatCode="m/d"/>
    <numFmt numFmtId="173" formatCode="&quot;$&quot;#,##0.00"/>
    <numFmt numFmtId="174" formatCode="[$-409]dddd\,\ mmmm\ dd\,\ yyyy"/>
    <numFmt numFmtId="175" formatCode="[$-409]h:mm:ss\ AM/PM"/>
    <numFmt numFmtId="176" formatCode="&quot;Yes&quot;;&quot;Yes&quot;;&quot;No&quot;"/>
    <numFmt numFmtId="177" formatCode="&quot;True&quot;;&quot;True&quot;;&quot;False&quot;"/>
    <numFmt numFmtId="178" formatCode="&quot;On&quot;;&quot;On&quot;;&quot;Off&quot;"/>
    <numFmt numFmtId="179" formatCode="[$€-2]\ #,##0.00_);[Red]\([$€-2]\ #,##0.00\)"/>
    <numFmt numFmtId="180" formatCode="[$-409]dddd\,\ mmmm\ d\,\ yyyy"/>
  </numFmts>
  <fonts count="77">
    <font>
      <sz val="10"/>
      <name val="Arial"/>
      <family val="0"/>
    </font>
    <font>
      <b/>
      <sz val="10"/>
      <name val="Arial"/>
      <family val="2"/>
    </font>
    <font>
      <sz val="8"/>
      <name val="Arial"/>
      <family val="2"/>
    </font>
    <font>
      <sz val="10"/>
      <color indexed="12"/>
      <name val="Arial"/>
      <family val="2"/>
    </font>
    <font>
      <u val="single"/>
      <sz val="10"/>
      <color indexed="12"/>
      <name val="Arial"/>
      <family val="2"/>
    </font>
    <font>
      <u val="single"/>
      <sz val="10"/>
      <color indexed="36"/>
      <name val="Arial"/>
      <family val="2"/>
    </font>
    <font>
      <sz val="10"/>
      <name val="MS Sans Serif"/>
      <family val="2"/>
    </font>
    <font>
      <b/>
      <sz val="10"/>
      <name val="MS Sans Serif"/>
      <family val="2"/>
    </font>
    <font>
      <i/>
      <sz val="8"/>
      <name val="Arial"/>
      <family val="2"/>
    </font>
    <font>
      <b/>
      <sz val="8"/>
      <name val="Arial"/>
      <family val="2"/>
    </font>
    <font>
      <b/>
      <i/>
      <sz val="8"/>
      <name val="Arial"/>
      <family val="2"/>
    </font>
    <font>
      <b/>
      <sz val="11"/>
      <name val="Arial"/>
      <family val="2"/>
    </font>
    <font>
      <b/>
      <sz val="14"/>
      <name val="Arial"/>
      <family val="2"/>
    </font>
    <font>
      <sz val="14"/>
      <name val="Arial"/>
      <family val="2"/>
    </font>
    <font>
      <sz val="9"/>
      <name val="Arial"/>
      <family val="2"/>
    </font>
    <font>
      <b/>
      <u val="single"/>
      <sz val="12"/>
      <name val="Arial"/>
      <family val="2"/>
    </font>
    <font>
      <b/>
      <i/>
      <sz val="10"/>
      <name val="Arial"/>
      <family val="2"/>
    </font>
    <font>
      <i/>
      <sz val="10"/>
      <name val="Arial"/>
      <family val="2"/>
    </font>
    <font>
      <sz val="10"/>
      <name val="Rage Italic"/>
      <family val="4"/>
    </font>
    <font>
      <sz val="10"/>
      <name val="Century Gothic"/>
      <family val="2"/>
    </font>
    <font>
      <b/>
      <i/>
      <sz val="20"/>
      <name val="Arial Black"/>
      <family val="2"/>
    </font>
    <font>
      <b/>
      <i/>
      <sz val="22"/>
      <name val="Arial Black"/>
      <family val="2"/>
    </font>
    <font>
      <b/>
      <sz val="12"/>
      <name val="Arial"/>
      <family val="2"/>
    </font>
    <font>
      <b/>
      <sz val="24"/>
      <name val="Magneto"/>
      <family val="5"/>
    </font>
    <font>
      <i/>
      <sz val="12"/>
      <name val="Calibri"/>
      <family val="2"/>
    </font>
    <font>
      <b/>
      <sz val="12"/>
      <color indexed="8"/>
      <name val="Arial"/>
      <family val="2"/>
    </font>
    <font>
      <b/>
      <i/>
      <sz val="12"/>
      <name val="Calibri"/>
      <family val="2"/>
    </font>
    <font>
      <sz val="12"/>
      <name val="Arial"/>
      <family val="2"/>
    </font>
    <font>
      <i/>
      <sz val="12"/>
      <name val="Arial"/>
      <family val="2"/>
    </font>
    <font>
      <sz val="12"/>
      <name val="Calibri"/>
      <family val="2"/>
    </font>
    <font>
      <sz val="18"/>
      <name val="Baguet Scrip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b/>
      <i/>
      <sz val="16"/>
      <color indexed="10"/>
      <name val="Arial"/>
      <family val="2"/>
    </font>
    <font>
      <b/>
      <i/>
      <sz val="12"/>
      <color indexed="8"/>
      <name val="Arial"/>
      <family val="2"/>
    </font>
    <font>
      <b/>
      <sz val="12"/>
      <color indexed="10"/>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i/>
      <sz val="16"/>
      <color rgb="FFFF0000"/>
      <name val="Arial"/>
      <family val="2"/>
    </font>
    <font>
      <b/>
      <i/>
      <sz val="12"/>
      <color theme="1"/>
      <name val="Arial"/>
      <family val="2"/>
    </font>
    <font>
      <b/>
      <sz val="12"/>
      <color rgb="FFFF0000"/>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8" tint="0.3999499976634979"/>
        <bgColor indexed="64"/>
      </patternFill>
    </fill>
    <fill>
      <patternFill patternType="solid">
        <fgColor theme="0" tint="-0.04997999966144562"/>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ck"/>
      <bottom style="thick"/>
    </border>
    <border>
      <left>
        <color indexed="63"/>
      </left>
      <right>
        <color indexed="63"/>
      </right>
      <top style="thick"/>
      <bottom style="thick"/>
    </border>
    <border>
      <left>
        <color indexed="63"/>
      </left>
      <right>
        <color indexed="63"/>
      </right>
      <top>
        <color indexed="63"/>
      </top>
      <bottom style="thick"/>
    </border>
    <border>
      <left style="medium"/>
      <right style="medium"/>
      <top style="medium"/>
      <bottom style="thick"/>
    </border>
    <border>
      <left style="thin"/>
      <right style="thin"/>
      <top style="thin"/>
      <bottom>
        <color indexed="63"/>
      </bottom>
    </border>
    <border>
      <left style="medium"/>
      <right style="medium"/>
      <top style="thick"/>
      <bottom style="thick"/>
    </border>
    <border>
      <left style="thin"/>
      <right style="thin"/>
      <top style="thin"/>
      <bottom style="medium"/>
    </border>
    <border>
      <left>
        <color indexed="63"/>
      </left>
      <right>
        <color indexed="63"/>
      </right>
      <top style="thin"/>
      <bottom style="thin"/>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 fillId="0" borderId="0" applyNumberFormat="0" applyFont="0" applyFill="0" applyBorder="0" applyAlignment="0" applyProtection="0"/>
    <xf numFmtId="0" fontId="7" fillId="0" borderId="9">
      <alignment horizontal="center"/>
      <protection/>
    </xf>
    <xf numFmtId="0" fontId="68" fillId="0" borderId="0" applyNumberForma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cellStyleXfs>
  <cellXfs count="159">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center"/>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lignment/>
    </xf>
    <xf numFmtId="0" fontId="0" fillId="0" borderId="0" xfId="0" applyFill="1" applyAlignment="1">
      <alignment/>
    </xf>
    <xf numFmtId="0" fontId="0" fillId="0" borderId="0" xfId="0" applyAlignment="1" quotePrefix="1">
      <alignment horizontal="left"/>
    </xf>
    <xf numFmtId="0" fontId="0" fillId="0" borderId="0" xfId="0" applyFill="1" applyBorder="1" applyAlignment="1">
      <alignment/>
    </xf>
    <xf numFmtId="0" fontId="2" fillId="0" borderId="0" xfId="0" applyFont="1" applyAlignment="1">
      <alignment horizontal="center"/>
    </xf>
    <xf numFmtId="39" fontId="0" fillId="0" borderId="0" xfId="0" applyNumberFormat="1" applyAlignment="1">
      <alignment/>
    </xf>
    <xf numFmtId="0" fontId="0" fillId="0" borderId="0" xfId="60" applyFont="1" applyAlignment="1">
      <alignment/>
    </xf>
    <xf numFmtId="0" fontId="0" fillId="0" borderId="0" xfId="60" applyFont="1" applyAlignment="1" quotePrefix="1">
      <alignment horizontal="left"/>
    </xf>
    <xf numFmtId="0" fontId="0" fillId="0" borderId="0" xfId="0" applyAlignment="1">
      <alignment horizontal="left"/>
    </xf>
    <xf numFmtId="0" fontId="0" fillId="0" borderId="12" xfId="60" applyFont="1" applyBorder="1" applyAlignment="1">
      <alignment/>
    </xf>
    <xf numFmtId="0" fontId="0" fillId="0" borderId="12" xfId="0" applyBorder="1" applyAlignment="1" quotePrefix="1">
      <alignment horizontal="left"/>
    </xf>
    <xf numFmtId="0" fontId="0" fillId="0" borderId="0" xfId="60" applyFont="1" applyBorder="1" applyAlignment="1">
      <alignment/>
    </xf>
    <xf numFmtId="0" fontId="0" fillId="0" borderId="12" xfId="0" applyBorder="1" applyAlignment="1">
      <alignment horizontal="left"/>
    </xf>
    <xf numFmtId="0" fontId="0" fillId="0" borderId="0" xfId="60" applyFont="1" applyFill="1" applyBorder="1" applyAlignment="1">
      <alignment/>
    </xf>
    <xf numFmtId="0" fontId="8" fillId="0" borderId="0" xfId="0" applyFont="1" applyAlignment="1">
      <alignment horizontal="center"/>
    </xf>
    <xf numFmtId="0" fontId="1" fillId="0" borderId="0" xfId="0" applyFont="1" applyAlignment="1">
      <alignment horizontal="left"/>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15" xfId="0" applyFont="1" applyBorder="1" applyAlignment="1" applyProtection="1">
      <alignment/>
      <protection locked="0"/>
    </xf>
    <xf numFmtId="39" fontId="3" fillId="0" borderId="0" xfId="0" applyNumberFormat="1" applyFont="1" applyFill="1" applyBorder="1" applyAlignment="1" applyProtection="1">
      <alignment/>
      <protection locked="0"/>
    </xf>
    <xf numFmtId="0" fontId="0" fillId="0" borderId="16" xfId="0" applyBorder="1" applyAlignment="1" applyProtection="1">
      <alignment/>
      <protection locked="0"/>
    </xf>
    <xf numFmtId="4" fontId="1" fillId="0" borderId="0" xfId="0" applyNumberFormat="1" applyFont="1" applyAlignment="1">
      <alignment horizontal="right"/>
    </xf>
    <xf numFmtId="0" fontId="0" fillId="0" borderId="0" xfId="0" applyFont="1" applyFill="1" applyAlignment="1">
      <alignment/>
    </xf>
    <xf numFmtId="0" fontId="10" fillId="0" borderId="0" xfId="0" applyFont="1" applyAlignment="1">
      <alignment/>
    </xf>
    <xf numFmtId="0" fontId="0" fillId="33" borderId="9" xfId="0" applyFill="1" applyBorder="1" applyAlignment="1">
      <alignment/>
    </xf>
    <xf numFmtId="39" fontId="3" fillId="33" borderId="17" xfId="0" applyNumberFormat="1" applyFont="1" applyFill="1" applyBorder="1" applyAlignment="1" applyProtection="1">
      <alignment/>
      <protection locked="0"/>
    </xf>
    <xf numFmtId="0" fontId="9" fillId="0" borderId="0" xfId="0" applyFont="1" applyFill="1" applyBorder="1" applyAlignment="1">
      <alignment/>
    </xf>
    <xf numFmtId="14" fontId="9" fillId="0" borderId="0" xfId="0" applyNumberFormat="1" applyFont="1" applyFill="1" applyBorder="1" applyAlignment="1">
      <alignment horizontal="left"/>
    </xf>
    <xf numFmtId="0" fontId="0" fillId="0" borderId="14" xfId="0" applyBorder="1" applyAlignment="1" applyProtection="1">
      <alignment/>
      <protection locked="0"/>
    </xf>
    <xf numFmtId="0" fontId="0" fillId="0" borderId="18" xfId="0" applyBorder="1" applyAlignment="1" applyProtection="1">
      <alignment/>
      <protection locked="0"/>
    </xf>
    <xf numFmtId="39" fontId="3" fillId="0" borderId="17" xfId="0" applyNumberFormat="1" applyFont="1" applyFill="1" applyBorder="1" applyAlignment="1" applyProtection="1">
      <alignment/>
      <protection locked="0"/>
    </xf>
    <xf numFmtId="0" fontId="1" fillId="34" borderId="13" xfId="0" applyFont="1" applyFill="1" applyBorder="1" applyAlignment="1">
      <alignment/>
    </xf>
    <xf numFmtId="0" fontId="1" fillId="34" borderId="16" xfId="0" applyFont="1" applyFill="1" applyBorder="1" applyAlignment="1">
      <alignment/>
    </xf>
    <xf numFmtId="39" fontId="1" fillId="34" borderId="17" xfId="0" applyNumberFormat="1" applyFont="1" applyFill="1" applyBorder="1" applyAlignment="1">
      <alignment horizontal="center"/>
    </xf>
    <xf numFmtId="0" fontId="1" fillId="34" borderId="16" xfId="0" applyFont="1" applyFill="1" applyBorder="1" applyAlignment="1" applyProtection="1">
      <alignment/>
      <protection locked="0"/>
    </xf>
    <xf numFmtId="0" fontId="0" fillId="34" borderId="0" xfId="0" applyFont="1" applyFill="1" applyBorder="1" applyAlignment="1" applyProtection="1">
      <alignment horizontal="right"/>
      <protection locked="0"/>
    </xf>
    <xf numFmtId="39" fontId="0" fillId="0" borderId="9" xfId="0" applyNumberFormat="1" applyFill="1" applyBorder="1" applyAlignment="1">
      <alignment/>
    </xf>
    <xf numFmtId="39" fontId="0" fillId="0" borderId="19" xfId="0" applyNumberFormat="1" applyFill="1" applyBorder="1" applyAlignment="1">
      <alignment/>
    </xf>
    <xf numFmtId="0" fontId="1" fillId="0" borderId="0" xfId="0" applyFont="1" applyFill="1" applyBorder="1" applyAlignment="1">
      <alignment horizontal="center"/>
    </xf>
    <xf numFmtId="0" fontId="0" fillId="0" borderId="0" xfId="0" applyAlignment="1">
      <alignment wrapText="1"/>
    </xf>
    <xf numFmtId="0" fontId="2" fillId="0" borderId="0" xfId="0" applyFont="1" applyFill="1" applyBorder="1" applyAlignment="1">
      <alignment horizontal="left"/>
    </xf>
    <xf numFmtId="0" fontId="9" fillId="0" borderId="0" xfId="0" applyNumberFormat="1" applyFont="1" applyFill="1" applyBorder="1" applyAlignment="1">
      <alignment horizontal="left"/>
    </xf>
    <xf numFmtId="0" fontId="1" fillId="34" borderId="16" xfId="0" applyFont="1" applyFill="1" applyBorder="1" applyAlignment="1">
      <alignment horizontal="center"/>
    </xf>
    <xf numFmtId="0" fontId="0" fillId="0" borderId="16" xfId="0" applyBorder="1" applyAlignment="1" applyProtection="1">
      <alignment horizontal="center"/>
      <protection locked="0"/>
    </xf>
    <xf numFmtId="39" fontId="0" fillId="34" borderId="20" xfId="0" applyNumberFormat="1" applyFill="1" applyBorder="1" applyAlignment="1" applyProtection="1">
      <alignment/>
      <protection/>
    </xf>
    <xf numFmtId="0" fontId="1" fillId="34" borderId="15" xfId="0" applyFont="1" applyFill="1" applyBorder="1" applyAlignment="1">
      <alignment/>
    </xf>
    <xf numFmtId="0" fontId="1" fillId="34" borderId="21" xfId="0" applyFont="1" applyFill="1" applyBorder="1" applyAlignment="1" applyProtection="1">
      <alignment/>
      <protection locked="0"/>
    </xf>
    <xf numFmtId="39" fontId="1" fillId="34" borderId="22" xfId="0" applyNumberFormat="1" applyFont="1" applyFill="1" applyBorder="1" applyAlignment="1">
      <alignment horizontal="center"/>
    </xf>
    <xf numFmtId="0" fontId="1" fillId="34" borderId="21" xfId="0" applyFont="1" applyFill="1" applyBorder="1" applyAlignment="1">
      <alignment/>
    </xf>
    <xf numFmtId="0" fontId="12" fillId="35" borderId="23" xfId="0" applyFont="1" applyFill="1" applyBorder="1" applyAlignment="1">
      <alignment/>
    </xf>
    <xf numFmtId="0" fontId="13" fillId="35" borderId="24" xfId="0" applyFont="1" applyFill="1" applyBorder="1" applyAlignment="1">
      <alignment/>
    </xf>
    <xf numFmtId="0" fontId="0" fillId="0" borderId="18" xfId="0" applyFont="1" applyBorder="1" applyAlignment="1" applyProtection="1">
      <alignment wrapText="1"/>
      <protection locked="0"/>
    </xf>
    <xf numFmtId="39" fontId="3" fillId="33" borderId="18" xfId="0" applyNumberFormat="1" applyFont="1" applyFill="1" applyBorder="1" applyAlignment="1" applyProtection="1">
      <alignment wrapText="1"/>
      <protection locked="0"/>
    </xf>
    <xf numFmtId="0" fontId="0" fillId="34" borderId="25" xfId="0" applyFont="1" applyFill="1" applyBorder="1" applyAlignment="1" applyProtection="1">
      <alignment horizontal="right"/>
      <protection locked="0"/>
    </xf>
    <xf numFmtId="39" fontId="0" fillId="34" borderId="26" xfId="0" applyNumberFormat="1" applyFill="1" applyBorder="1" applyAlignment="1" applyProtection="1">
      <alignment/>
      <protection/>
    </xf>
    <xf numFmtId="0" fontId="16" fillId="0" borderId="0" xfId="0" applyFont="1" applyFill="1" applyBorder="1" applyAlignment="1">
      <alignment horizontal="left"/>
    </xf>
    <xf numFmtId="0" fontId="16" fillId="0" borderId="0" xfId="0" applyFont="1" applyAlignment="1">
      <alignment horizontal="left" wrapText="1"/>
    </xf>
    <xf numFmtId="0" fontId="0" fillId="0" borderId="27" xfId="0" applyFont="1" applyBorder="1" applyAlignment="1" applyProtection="1">
      <alignment wrapText="1"/>
      <protection locked="0"/>
    </xf>
    <xf numFmtId="39" fontId="3" fillId="33" borderId="27" xfId="0" applyNumberFormat="1" applyFont="1" applyFill="1" applyBorder="1" applyAlignment="1" applyProtection="1">
      <alignment wrapText="1"/>
      <protection locked="0"/>
    </xf>
    <xf numFmtId="0" fontId="0" fillId="0" borderId="17" xfId="0" applyFont="1" applyBorder="1" applyAlignment="1" applyProtection="1">
      <alignment wrapText="1"/>
      <protection locked="0"/>
    </xf>
    <xf numFmtId="39" fontId="3" fillId="33" borderId="17" xfId="0" applyNumberFormat="1" applyFont="1" applyFill="1" applyBorder="1" applyAlignment="1" applyProtection="1">
      <alignment wrapText="1"/>
      <protection locked="0"/>
    </xf>
    <xf numFmtId="0" fontId="0" fillId="0" borderId="19" xfId="0" applyFont="1" applyBorder="1" applyAlignment="1">
      <alignment horizontal="left" vertical="top" wrapText="1"/>
    </xf>
    <xf numFmtId="0" fontId="0" fillId="0" borderId="19" xfId="0" applyFont="1" applyBorder="1" applyAlignment="1">
      <alignment horizontal="left" vertical="top"/>
    </xf>
    <xf numFmtId="0" fontId="17" fillId="0" borderId="27" xfId="0" applyFont="1" applyBorder="1" applyAlignment="1" applyProtection="1">
      <alignment wrapText="1"/>
      <protection locked="0"/>
    </xf>
    <xf numFmtId="0" fontId="0" fillId="0" borderId="14" xfId="0" applyFont="1" applyBorder="1" applyAlignment="1" applyProtection="1">
      <alignment wrapText="1"/>
      <protection locked="0"/>
    </xf>
    <xf numFmtId="0" fontId="16" fillId="0" borderId="14" xfId="0" applyFont="1" applyBorder="1" applyAlignment="1" applyProtection="1">
      <alignment/>
      <protection locked="0"/>
    </xf>
    <xf numFmtId="0" fontId="0" fillId="0" borderId="18" xfId="0" applyFont="1" applyBorder="1" applyAlignment="1" applyProtection="1">
      <alignment/>
      <protection locked="0"/>
    </xf>
    <xf numFmtId="0" fontId="0" fillId="0" borderId="16" xfId="0" applyFont="1" applyBorder="1" applyAlignment="1" applyProtection="1">
      <alignment horizontal="center"/>
      <protection locked="0"/>
    </xf>
    <xf numFmtId="9" fontId="1" fillId="0" borderId="0" xfId="0" applyNumberFormat="1" applyFont="1" applyAlignment="1">
      <alignment/>
    </xf>
    <xf numFmtId="0" fontId="0" fillId="0" borderId="11" xfId="0" applyFont="1" applyBorder="1" applyAlignment="1" applyProtection="1">
      <alignment/>
      <protection locked="0"/>
    </xf>
    <xf numFmtId="0" fontId="0" fillId="0" borderId="0" xfId="0" applyFont="1" applyAlignment="1">
      <alignment/>
    </xf>
    <xf numFmtId="0" fontId="19" fillId="0" borderId="0" xfId="0" applyFont="1" applyFill="1" applyBorder="1" applyAlignment="1">
      <alignment horizontal="left" vertical="top"/>
    </xf>
    <xf numFmtId="0" fontId="0" fillId="0" borderId="0" xfId="0" applyFont="1" applyAlignment="1">
      <alignment horizontal="center"/>
    </xf>
    <xf numFmtId="0" fontId="16" fillId="0" borderId="0" xfId="0" applyFont="1" applyFill="1" applyBorder="1" applyAlignment="1">
      <alignment horizontal="center" vertical="top" wrapText="1"/>
    </xf>
    <xf numFmtId="0" fontId="8"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Fill="1" applyBorder="1" applyAlignment="1">
      <alignment horizontal="center" vertical="center" wrapText="1"/>
    </xf>
    <xf numFmtId="0" fontId="0" fillId="33" borderId="0" xfId="0" applyFont="1" applyFill="1" applyAlignment="1">
      <alignment horizontal="left" vertical="center" wrapText="1"/>
    </xf>
    <xf numFmtId="0" fontId="71" fillId="0" borderId="11" xfId="0" applyFont="1" applyBorder="1" applyAlignment="1" applyProtection="1">
      <alignment/>
      <protection locked="0"/>
    </xf>
    <xf numFmtId="39" fontId="22" fillId="33" borderId="0" xfId="0" applyNumberFormat="1" applyFont="1" applyFill="1" applyAlignment="1">
      <alignment horizontal="left" vertical="center"/>
    </xf>
    <xf numFmtId="0" fontId="0" fillId="33" borderId="0" xfId="0" applyFill="1" applyAlignment="1">
      <alignment/>
    </xf>
    <xf numFmtId="0" fontId="1" fillId="0" borderId="17" xfId="0" applyFont="1" applyBorder="1" applyAlignment="1" applyProtection="1">
      <alignment wrapText="1"/>
      <protection locked="0"/>
    </xf>
    <xf numFmtId="0" fontId="72" fillId="0" borderId="18" xfId="0" applyFont="1" applyBorder="1" applyAlignment="1" applyProtection="1">
      <alignment/>
      <protection locked="0"/>
    </xf>
    <xf numFmtId="0" fontId="72" fillId="0" borderId="0" xfId="0" applyFont="1" applyAlignment="1">
      <alignment/>
    </xf>
    <xf numFmtId="0" fontId="73" fillId="0" borderId="0" xfId="0" applyFont="1" applyFill="1" applyBorder="1" applyAlignment="1">
      <alignment horizontal="center"/>
    </xf>
    <xf numFmtId="0" fontId="16" fillId="33" borderId="0" xfId="0" applyFont="1" applyFill="1" applyAlignment="1">
      <alignment horizontal="left" vertical="center" wrapText="1"/>
    </xf>
    <xf numFmtId="44" fontId="3" fillId="33" borderId="17" xfId="44" applyFont="1" applyFill="1" applyBorder="1" applyAlignment="1" applyProtection="1">
      <alignment wrapText="1"/>
      <protection locked="0"/>
    </xf>
    <xf numFmtId="0" fontId="1" fillId="0" borderId="18" xfId="0" applyFont="1" applyBorder="1" applyAlignment="1" applyProtection="1">
      <alignment wrapText="1"/>
      <protection locked="0"/>
    </xf>
    <xf numFmtId="0" fontId="1" fillId="0" borderId="16" xfId="0" applyFont="1" applyBorder="1" applyAlignment="1" applyProtection="1">
      <alignment horizontal="center"/>
      <protection locked="0"/>
    </xf>
    <xf numFmtId="0" fontId="1" fillId="0" borderId="16" xfId="0" applyFont="1" applyBorder="1" applyAlignment="1" applyProtection="1">
      <alignment/>
      <protection locked="0"/>
    </xf>
    <xf numFmtId="0" fontId="1" fillId="0" borderId="18" xfId="0" applyFont="1" applyBorder="1" applyAlignment="1" applyProtection="1">
      <alignment/>
      <protection locked="0"/>
    </xf>
    <xf numFmtId="0" fontId="1" fillId="0" borderId="13" xfId="0" applyFont="1" applyBorder="1" applyAlignment="1" applyProtection="1">
      <alignment/>
      <protection locked="0"/>
    </xf>
    <xf numFmtId="0" fontId="1" fillId="0" borderId="11" xfId="0" applyFont="1" applyBorder="1" applyAlignment="1" applyProtection="1">
      <alignment/>
      <protection locked="0"/>
    </xf>
    <xf numFmtId="44" fontId="13" fillId="35" borderId="28" xfId="44" applyFont="1" applyFill="1" applyBorder="1" applyAlignment="1">
      <alignment/>
    </xf>
    <xf numFmtId="0" fontId="1" fillId="0" borderId="27" xfId="0" applyFont="1" applyBorder="1" applyAlignment="1" applyProtection="1">
      <alignment wrapText="1"/>
      <protection locked="0"/>
    </xf>
    <xf numFmtId="39" fontId="3" fillId="33" borderId="18" xfId="0" applyNumberFormat="1" applyFont="1" applyFill="1" applyBorder="1" applyAlignment="1" applyProtection="1">
      <alignment/>
      <protection locked="0"/>
    </xf>
    <xf numFmtId="39" fontId="3" fillId="33" borderId="29" xfId="0" applyNumberFormat="1" applyFont="1" applyFill="1" applyBorder="1" applyAlignment="1" applyProtection="1">
      <alignment/>
      <protection locked="0"/>
    </xf>
    <xf numFmtId="0" fontId="1" fillId="0" borderId="14" xfId="0" applyFont="1" applyBorder="1" applyAlignment="1" applyProtection="1">
      <alignment/>
      <protection locked="0"/>
    </xf>
    <xf numFmtId="0" fontId="0" fillId="0" borderId="0" xfId="0" applyFont="1" applyBorder="1" applyAlignment="1">
      <alignment/>
    </xf>
    <xf numFmtId="0" fontId="71" fillId="0" borderId="0" xfId="0" applyFont="1" applyFill="1" applyBorder="1" applyAlignment="1">
      <alignment/>
    </xf>
    <xf numFmtId="0" fontId="71" fillId="0" borderId="0" xfId="0" applyFont="1" applyBorder="1" applyAlignment="1">
      <alignment/>
    </xf>
    <xf numFmtId="0" fontId="27" fillId="0" borderId="0" xfId="0" applyFont="1" applyAlignment="1">
      <alignment horizontal="left" vertical="top"/>
    </xf>
    <xf numFmtId="0" fontId="27" fillId="0" borderId="0" xfId="0" applyFont="1" applyAlignment="1">
      <alignment/>
    </xf>
    <xf numFmtId="0" fontId="27" fillId="0" borderId="0" xfId="0" applyFont="1" applyAlignment="1">
      <alignment horizontal="center"/>
    </xf>
    <xf numFmtId="0" fontId="27" fillId="33" borderId="0" xfId="0" applyFont="1" applyFill="1" applyAlignment="1">
      <alignment horizontal="left"/>
    </xf>
    <xf numFmtId="0" fontId="27" fillId="0" borderId="0" xfId="0" applyFont="1" applyAlignment="1">
      <alignment horizontal="left"/>
    </xf>
    <xf numFmtId="0" fontId="22" fillId="0" borderId="0" xfId="0" applyFont="1" applyAlignment="1">
      <alignment horizontal="left"/>
    </xf>
    <xf numFmtId="39" fontId="0" fillId="0" borderId="0" xfId="0" applyNumberFormat="1" applyFont="1" applyAlignment="1">
      <alignment wrapText="1"/>
    </xf>
    <xf numFmtId="39" fontId="0" fillId="0" borderId="0" xfId="0" applyNumberFormat="1" applyFont="1" applyAlignment="1">
      <alignment/>
    </xf>
    <xf numFmtId="0" fontId="0" fillId="0" borderId="0" xfId="0" applyFont="1" applyBorder="1" applyAlignment="1">
      <alignment wrapText="1"/>
    </xf>
    <xf numFmtId="0" fontId="0" fillId="0" borderId="0" xfId="0" applyFont="1" applyAlignment="1">
      <alignment wrapText="1"/>
    </xf>
    <xf numFmtId="44" fontId="0" fillId="0" borderId="0" xfId="0" applyNumberFormat="1" applyFont="1" applyAlignment="1">
      <alignment/>
    </xf>
    <xf numFmtId="0" fontId="22" fillId="0" borderId="0" xfId="0" applyFont="1" applyAlignment="1">
      <alignment horizontal="center"/>
    </xf>
    <xf numFmtId="0" fontId="27" fillId="0" borderId="0" xfId="0" applyFont="1" applyBorder="1" applyAlignment="1">
      <alignment/>
    </xf>
    <xf numFmtId="0" fontId="27" fillId="0" borderId="0" xfId="0" applyFont="1" applyFill="1" applyBorder="1" applyAlignment="1">
      <alignment horizontal="left" vertical="top"/>
    </xf>
    <xf numFmtId="0" fontId="28" fillId="0" borderId="0" xfId="0" applyFont="1" applyFill="1" applyBorder="1" applyAlignment="1">
      <alignment horizontal="left" vertical="top"/>
    </xf>
    <xf numFmtId="0" fontId="27" fillId="0" borderId="0" xfId="0" applyFont="1" applyFill="1" applyBorder="1" applyAlignment="1">
      <alignment/>
    </xf>
    <xf numFmtId="0" fontId="27" fillId="0" borderId="0" xfId="0" applyFont="1" applyFill="1" applyBorder="1" applyAlignment="1">
      <alignment/>
    </xf>
    <xf numFmtId="0" fontId="27" fillId="0" borderId="0" xfId="0" applyFont="1" applyAlignment="1">
      <alignment/>
    </xf>
    <xf numFmtId="0" fontId="22" fillId="0" borderId="0" xfId="0" applyFont="1" applyAlignment="1">
      <alignment/>
    </xf>
    <xf numFmtId="0" fontId="74" fillId="0" borderId="0" xfId="0" applyFont="1" applyFill="1" applyBorder="1" applyAlignment="1">
      <alignment/>
    </xf>
    <xf numFmtId="0" fontId="29" fillId="0" borderId="0" xfId="0" applyFont="1" applyAlignment="1">
      <alignment/>
    </xf>
    <xf numFmtId="0" fontId="75" fillId="0" borderId="0" xfId="0" applyFont="1" applyFill="1" applyBorder="1" applyAlignment="1">
      <alignment/>
    </xf>
    <xf numFmtId="0" fontId="76" fillId="0" borderId="0" xfId="0" applyFont="1" applyAlignment="1">
      <alignment horizontal="center"/>
    </xf>
    <xf numFmtId="0" fontId="22" fillId="0" borderId="0" xfId="0" applyFont="1" applyAlignment="1">
      <alignment/>
    </xf>
    <xf numFmtId="0" fontId="27" fillId="33" borderId="9" xfId="0" applyFont="1" applyFill="1" applyBorder="1" applyAlignment="1">
      <alignment/>
    </xf>
    <xf numFmtId="0" fontId="22" fillId="33" borderId="0" xfId="0" applyFont="1" applyFill="1" applyBorder="1" applyAlignment="1">
      <alignment/>
    </xf>
    <xf numFmtId="0" fontId="6" fillId="0" borderId="12" xfId="61" applyFont="1" applyBorder="1" applyAlignment="1">
      <alignment horizontal="center" wrapText="1"/>
      <protection/>
    </xf>
    <xf numFmtId="0" fontId="1" fillId="0" borderId="0" xfId="0" applyFont="1" applyAlignment="1">
      <alignment horizontal="center"/>
    </xf>
    <xf numFmtId="0" fontId="1" fillId="0" borderId="0" xfId="0" applyFont="1" applyAlignment="1">
      <alignment/>
    </xf>
    <xf numFmtId="0" fontId="27" fillId="0" borderId="0" xfId="0" applyFont="1" applyBorder="1" applyAlignment="1">
      <alignment horizontal="left" vertical="top" wrapText="1"/>
    </xf>
    <xf numFmtId="0" fontId="1" fillId="36" borderId="14" xfId="0" applyFont="1" applyFill="1" applyBorder="1" applyAlignment="1">
      <alignment horizontal="left"/>
    </xf>
    <xf numFmtId="0" fontId="1" fillId="36" borderId="30" xfId="0" applyFont="1" applyFill="1" applyBorder="1" applyAlignment="1">
      <alignment horizontal="left"/>
    </xf>
    <xf numFmtId="0" fontId="1" fillId="36" borderId="11" xfId="0" applyFont="1" applyFill="1" applyBorder="1" applyAlignment="1">
      <alignment horizontal="left"/>
    </xf>
    <xf numFmtId="0" fontId="27" fillId="0" borderId="0" xfId="0" applyFont="1" applyAlignment="1">
      <alignment horizontal="left" vertical="top" wrapText="1"/>
    </xf>
    <xf numFmtId="0" fontId="27" fillId="0" borderId="0" xfId="0" applyFont="1" applyAlignment="1">
      <alignment horizontal="left" vertical="top"/>
    </xf>
    <xf numFmtId="0" fontId="0" fillId="0" borderId="19" xfId="0" applyFont="1" applyBorder="1" applyAlignment="1">
      <alignment horizontal="left" vertical="top" wrapText="1"/>
    </xf>
    <xf numFmtId="0" fontId="1" fillId="0" borderId="0" xfId="0" applyFont="1" applyAlignment="1">
      <alignment horizontal="left"/>
    </xf>
    <xf numFmtId="0" fontId="11" fillId="35" borderId="24" xfId="0" applyFont="1" applyFill="1" applyBorder="1" applyAlignment="1">
      <alignment horizontal="left"/>
    </xf>
    <xf numFmtId="0" fontId="72" fillId="36" borderId="14" xfId="0" applyFont="1" applyFill="1" applyBorder="1" applyAlignment="1">
      <alignment horizontal="left"/>
    </xf>
    <xf numFmtId="0" fontId="23" fillId="37" borderId="9" xfId="0" applyFont="1" applyFill="1" applyBorder="1" applyAlignment="1">
      <alignment horizontal="center"/>
    </xf>
    <xf numFmtId="0" fontId="18" fillId="37" borderId="9" xfId="0" applyFont="1" applyFill="1" applyBorder="1" applyAlignment="1">
      <alignment horizontal="center"/>
    </xf>
    <xf numFmtId="0" fontId="8" fillId="0" borderId="31" xfId="0" applyFont="1" applyBorder="1" applyAlignment="1">
      <alignment horizontal="center" wrapText="1"/>
    </xf>
    <xf numFmtId="0" fontId="1" fillId="37" borderId="9" xfId="0" applyFont="1" applyFill="1" applyBorder="1" applyAlignment="1">
      <alignment horizontal="center" vertical="center" wrapText="1"/>
    </xf>
    <xf numFmtId="0" fontId="8" fillId="0" borderId="31" xfId="0" applyFont="1" applyBorder="1" applyAlignment="1">
      <alignment horizontal="center" vertical="center" wrapText="1"/>
    </xf>
    <xf numFmtId="0" fontId="12" fillId="33" borderId="0" xfId="0" applyFont="1" applyFill="1" applyBorder="1" applyAlignment="1">
      <alignment horizontal="left" wrapText="1"/>
    </xf>
    <xf numFmtId="0" fontId="1" fillId="33" borderId="0" xfId="0" applyFont="1" applyFill="1" applyBorder="1" applyAlignment="1">
      <alignment horizontal="left" wrapText="1"/>
    </xf>
    <xf numFmtId="0" fontId="14" fillId="0" borderId="0" xfId="0" applyFont="1" applyBorder="1" applyAlignment="1">
      <alignment horizontal="left" vertical="top" wrapText="1"/>
    </xf>
    <xf numFmtId="0" fontId="1" fillId="34" borderId="0" xfId="0" applyFont="1" applyFill="1" applyBorder="1" applyAlignment="1" applyProtection="1">
      <alignment horizontal="right"/>
      <protection locked="0"/>
    </xf>
    <xf numFmtId="0" fontId="1" fillId="34" borderId="25" xfId="0" applyFont="1" applyFill="1" applyBorder="1" applyAlignment="1" applyProtection="1">
      <alignment horizontal="right"/>
      <protection locked="0"/>
    </xf>
    <xf numFmtId="0" fontId="0"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24" fillId="0" borderId="0" xfId="0" applyFont="1" applyFill="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Heading"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2"/>
  <sheetViews>
    <sheetView zoomScalePageLayoutView="0" workbookViewId="0" topLeftCell="A47">
      <selection activeCell="B57" sqref="B57"/>
    </sheetView>
  </sheetViews>
  <sheetFormatPr defaultColWidth="9.140625" defaultRowHeight="12.75"/>
  <cols>
    <col min="1" max="1" width="5.00390625" style="0" customWidth="1"/>
    <col min="2" max="2" width="40.00390625" style="0" customWidth="1"/>
    <col min="3" max="3" width="6.421875" style="0" customWidth="1"/>
    <col min="4" max="4" width="7.421875" style="0" customWidth="1"/>
    <col min="5" max="5" width="28.00390625" style="0" customWidth="1"/>
  </cols>
  <sheetData>
    <row r="1" spans="1:5" ht="12.75">
      <c r="A1" s="134" t="s">
        <v>4</v>
      </c>
      <c r="B1" s="134"/>
      <c r="C1" s="134"/>
      <c r="D1" s="134"/>
      <c r="E1" s="134"/>
    </row>
    <row r="2" spans="1:5" ht="12.75">
      <c r="A2" s="134" t="s">
        <v>5</v>
      </c>
      <c r="B2" s="134"/>
      <c r="C2" s="134"/>
      <c r="D2" s="134"/>
      <c r="E2" s="134"/>
    </row>
    <row r="3" spans="1:5" ht="12.75">
      <c r="A3" s="134" t="s">
        <v>6</v>
      </c>
      <c r="B3" s="134"/>
      <c r="C3" s="134"/>
      <c r="D3" s="134"/>
      <c r="E3" s="134"/>
    </row>
    <row r="4" spans="1:5" ht="12.75">
      <c r="A4" s="134" t="s">
        <v>7</v>
      </c>
      <c r="B4" s="134"/>
      <c r="C4" s="134"/>
      <c r="D4" s="134"/>
      <c r="E4" s="134"/>
    </row>
    <row r="7" spans="1:5" ht="26.25" customHeight="1">
      <c r="A7">
        <v>1</v>
      </c>
      <c r="B7" s="6" t="s">
        <v>8</v>
      </c>
      <c r="C7">
        <v>0</v>
      </c>
      <c r="D7" s="133" t="s">
        <v>9</v>
      </c>
      <c r="E7" s="133"/>
    </row>
    <row r="8" spans="2:5" ht="12.75">
      <c r="B8" s="8" t="s">
        <v>27</v>
      </c>
      <c r="D8" s="12" t="s">
        <v>28</v>
      </c>
      <c r="E8" s="12"/>
    </row>
    <row r="9" spans="2:4" ht="12.75">
      <c r="B9" s="8" t="s">
        <v>88</v>
      </c>
      <c r="D9" s="13" t="s">
        <v>29</v>
      </c>
    </row>
    <row r="10" spans="2:5" ht="12.75">
      <c r="B10" s="14" t="s">
        <v>30</v>
      </c>
      <c r="D10" s="12" t="s">
        <v>31</v>
      </c>
      <c r="E10" s="12"/>
    </row>
    <row r="11" spans="2:5" ht="12.75">
      <c r="B11" t="s">
        <v>32</v>
      </c>
      <c r="D11" s="12" t="s">
        <v>33</v>
      </c>
      <c r="E11" s="12"/>
    </row>
    <row r="12" spans="2:5" ht="12.75">
      <c r="B12" t="s">
        <v>34</v>
      </c>
      <c r="D12" s="12" t="s">
        <v>35</v>
      </c>
      <c r="E12" s="12"/>
    </row>
    <row r="13" spans="4:5" ht="12.75">
      <c r="D13" s="12" t="s">
        <v>10</v>
      </c>
      <c r="E13" s="12"/>
    </row>
    <row r="15" spans="1:2" ht="12.75">
      <c r="A15">
        <v>2</v>
      </c>
      <c r="B15" s="6" t="s">
        <v>36</v>
      </c>
    </row>
    <row r="16" ht="12.75">
      <c r="B16" t="s">
        <v>37</v>
      </c>
    </row>
    <row r="17" spans="2:5" ht="12.75">
      <c r="B17" s="14" t="s">
        <v>39</v>
      </c>
      <c r="C17">
        <v>1</v>
      </c>
      <c r="D17" s="16" t="s">
        <v>38</v>
      </c>
      <c r="E17" s="6"/>
    </row>
    <row r="18" spans="2:4" ht="12.75">
      <c r="B18" t="s">
        <v>40</v>
      </c>
      <c r="D18" s="14" t="s">
        <v>41</v>
      </c>
    </row>
    <row r="19" ht="12.75">
      <c r="D19" s="14" t="s">
        <v>42</v>
      </c>
    </row>
    <row r="20" ht="12.75">
      <c r="D20" s="8" t="s">
        <v>44</v>
      </c>
    </row>
    <row r="21" spans="1:4" ht="12.75">
      <c r="A21">
        <v>1</v>
      </c>
      <c r="B21" s="6" t="s">
        <v>43</v>
      </c>
      <c r="D21" s="8" t="s">
        <v>45</v>
      </c>
    </row>
    <row r="22" spans="2:4" ht="12.75">
      <c r="B22" t="s">
        <v>46</v>
      </c>
      <c r="D22" s="8" t="s">
        <v>47</v>
      </c>
    </row>
    <row r="23" ht="12.75">
      <c r="B23" t="s">
        <v>48</v>
      </c>
    </row>
    <row r="24" ht="12.75">
      <c r="B24" t="s">
        <v>49</v>
      </c>
    </row>
    <row r="25" ht="12.75">
      <c r="B25" t="s">
        <v>50</v>
      </c>
    </row>
    <row r="26" spans="2:5" ht="12.75">
      <c r="B26" t="s">
        <v>51</v>
      </c>
      <c r="C26">
        <v>2</v>
      </c>
      <c r="D26" s="6" t="s">
        <v>11</v>
      </c>
      <c r="E26" s="6"/>
    </row>
    <row r="27" spans="2:5" ht="12.75">
      <c r="B27" t="s">
        <v>52</v>
      </c>
      <c r="D27" s="8" t="s">
        <v>12</v>
      </c>
      <c r="E27" s="12"/>
    </row>
    <row r="28" spans="4:5" ht="12.75">
      <c r="D28" s="14" t="s">
        <v>13</v>
      </c>
      <c r="E28" s="12"/>
    </row>
    <row r="29" spans="2:5" ht="12.75">
      <c r="B29" t="s">
        <v>3</v>
      </c>
      <c r="D29" s="8" t="s">
        <v>14</v>
      </c>
      <c r="E29" s="12"/>
    </row>
    <row r="30" spans="4:5" ht="12.75">
      <c r="D30" s="8" t="s">
        <v>15</v>
      </c>
      <c r="E30" s="12"/>
    </row>
    <row r="31" spans="4:5" ht="12.75">
      <c r="D31" s="8" t="s">
        <v>16</v>
      </c>
      <c r="E31" s="12"/>
    </row>
    <row r="32" spans="1:2" ht="12.75">
      <c r="A32">
        <v>0</v>
      </c>
      <c r="B32" s="16" t="s">
        <v>78</v>
      </c>
    </row>
    <row r="33" spans="2:5" ht="12.75">
      <c r="B33" t="s">
        <v>53</v>
      </c>
      <c r="E33" s="12"/>
    </row>
    <row r="34" spans="2:5" ht="12.75">
      <c r="B34" s="8" t="s">
        <v>17</v>
      </c>
      <c r="C34">
        <v>2</v>
      </c>
      <c r="D34" s="15" t="s">
        <v>54</v>
      </c>
      <c r="E34" s="15"/>
    </row>
    <row r="35" spans="2:5" ht="12.75">
      <c r="B35" s="8" t="s">
        <v>18</v>
      </c>
      <c r="D35" s="12" t="s">
        <v>55</v>
      </c>
      <c r="E35" s="12"/>
    </row>
    <row r="36" spans="2:5" ht="12.75">
      <c r="B36" s="14" t="s">
        <v>57</v>
      </c>
      <c r="D36" s="12" t="s">
        <v>56</v>
      </c>
      <c r="E36" s="12"/>
    </row>
    <row r="37" spans="2:5" ht="12.75">
      <c r="B37" s="8" t="s">
        <v>19</v>
      </c>
      <c r="C37" t="s">
        <v>3</v>
      </c>
      <c r="D37" s="1" t="s">
        <v>3</v>
      </c>
      <c r="E37" s="17"/>
    </row>
    <row r="38" spans="2:5" ht="12.75">
      <c r="B38" s="8" t="s">
        <v>20</v>
      </c>
      <c r="C38">
        <v>2</v>
      </c>
      <c r="D38" s="15" t="s">
        <v>54</v>
      </c>
      <c r="E38" s="15"/>
    </row>
    <row r="39" spans="2:5" ht="12.75">
      <c r="B39" s="8" t="s">
        <v>21</v>
      </c>
      <c r="D39" s="12" t="s">
        <v>55</v>
      </c>
      <c r="E39" s="12"/>
    </row>
    <row r="40" spans="2:5" ht="12.75">
      <c r="B40" s="8" t="s">
        <v>22</v>
      </c>
      <c r="D40" s="12" t="s">
        <v>56</v>
      </c>
      <c r="E40" s="12"/>
    </row>
    <row r="41" ht="12.75">
      <c r="B41" s="8" t="s">
        <v>23</v>
      </c>
    </row>
    <row r="42" spans="2:5" ht="12.75">
      <c r="B42" s="8" t="s">
        <v>24</v>
      </c>
      <c r="C42">
        <v>1</v>
      </c>
      <c r="D42" s="15" t="s">
        <v>54</v>
      </c>
      <c r="E42" s="15"/>
    </row>
    <row r="43" spans="2:5" ht="12.75">
      <c r="B43" s="8" t="s">
        <v>25</v>
      </c>
      <c r="D43" s="12" t="s">
        <v>55</v>
      </c>
      <c r="E43" s="12"/>
    </row>
    <row r="44" spans="2:5" ht="12.75">
      <c r="B44" s="8" t="s">
        <v>26</v>
      </c>
      <c r="D44" s="12" t="s">
        <v>56</v>
      </c>
      <c r="E44" s="12"/>
    </row>
    <row r="46" spans="2:5" ht="12.75">
      <c r="B46" t="s">
        <v>3</v>
      </c>
      <c r="C46">
        <v>1</v>
      </c>
      <c r="D46" s="15" t="s">
        <v>54</v>
      </c>
      <c r="E46" s="15"/>
    </row>
    <row r="47" spans="1:5" ht="12.75">
      <c r="A47">
        <v>0</v>
      </c>
      <c r="B47" s="16" t="s">
        <v>94</v>
      </c>
      <c r="D47" s="12" t="s">
        <v>55</v>
      </c>
      <c r="E47" s="12"/>
    </row>
    <row r="48" spans="2:5" ht="12.75">
      <c r="B48" s="9" t="s">
        <v>89</v>
      </c>
      <c r="D48" s="12" t="s">
        <v>56</v>
      </c>
      <c r="E48" s="12"/>
    </row>
    <row r="49" ht="12.75">
      <c r="B49" s="9" t="s">
        <v>70</v>
      </c>
    </row>
    <row r="50" ht="12.75">
      <c r="B50" s="9" t="s">
        <v>90</v>
      </c>
    </row>
    <row r="51" spans="2:5" ht="12.75">
      <c r="B51" s="9" t="s">
        <v>71</v>
      </c>
      <c r="C51">
        <v>2</v>
      </c>
      <c r="D51" s="18" t="s">
        <v>58</v>
      </c>
      <c r="E51" s="6"/>
    </row>
    <row r="52" spans="2:4" ht="12.75">
      <c r="B52" s="9" t="s">
        <v>91</v>
      </c>
      <c r="D52" s="8" t="s">
        <v>79</v>
      </c>
    </row>
    <row r="53" spans="2:4" ht="12.75">
      <c r="B53" s="9" t="s">
        <v>73</v>
      </c>
      <c r="D53" t="s">
        <v>59</v>
      </c>
    </row>
    <row r="54" spans="2:4" ht="12.75">
      <c r="B54" s="9" t="s">
        <v>74</v>
      </c>
      <c r="D54" t="s">
        <v>60</v>
      </c>
    </row>
    <row r="55" spans="2:4" ht="12.75">
      <c r="B55" s="9" t="s">
        <v>92</v>
      </c>
      <c r="D55" t="s">
        <v>61</v>
      </c>
    </row>
    <row r="56" spans="2:4" ht="12.75">
      <c r="B56" s="9" t="s">
        <v>100</v>
      </c>
      <c r="D56" t="s">
        <v>62</v>
      </c>
    </row>
    <row r="57" ht="12.75">
      <c r="B57" s="9" t="s">
        <v>101</v>
      </c>
    </row>
    <row r="58" spans="2:5" ht="12.75">
      <c r="B58" s="9" t="s">
        <v>93</v>
      </c>
      <c r="C58">
        <v>0</v>
      </c>
      <c r="D58" s="15" t="s">
        <v>63</v>
      </c>
      <c r="E58" s="15"/>
    </row>
    <row r="59" spans="4:5" ht="12.75">
      <c r="D59" s="12" t="s">
        <v>64</v>
      </c>
      <c r="E59" s="12"/>
    </row>
    <row r="60" spans="2:5" ht="12.75">
      <c r="B60" t="s">
        <v>80</v>
      </c>
      <c r="D60" s="13" t="s">
        <v>95</v>
      </c>
      <c r="E60" s="12"/>
    </row>
    <row r="61" spans="1:5" ht="12.75">
      <c r="A61">
        <v>0</v>
      </c>
      <c r="B61" t="s">
        <v>81</v>
      </c>
      <c r="D61" s="12" t="s">
        <v>65</v>
      </c>
      <c r="E61" s="12"/>
    </row>
    <row r="62" spans="2:5" ht="12.75">
      <c r="B62" t="s">
        <v>82</v>
      </c>
      <c r="D62" s="12" t="s">
        <v>66</v>
      </c>
      <c r="E62" s="12"/>
    </row>
    <row r="63" spans="2:5" ht="12.75">
      <c r="B63" t="s">
        <v>83</v>
      </c>
      <c r="D63" s="12" t="s">
        <v>67</v>
      </c>
      <c r="E63" s="12"/>
    </row>
    <row r="64" spans="2:5" ht="12.75">
      <c r="B64" t="s">
        <v>84</v>
      </c>
      <c r="D64" s="12" t="s">
        <v>68</v>
      </c>
      <c r="E64" s="12"/>
    </row>
    <row r="65" spans="2:5" ht="12.75">
      <c r="B65" t="s">
        <v>85</v>
      </c>
      <c r="D65" s="12" t="s">
        <v>69</v>
      </c>
      <c r="E65" s="12"/>
    </row>
    <row r="66" spans="2:5" ht="12.75">
      <c r="B66" t="s">
        <v>86</v>
      </c>
      <c r="D66" s="12" t="s">
        <v>96</v>
      </c>
      <c r="E66" s="12"/>
    </row>
    <row r="67" spans="2:4" ht="12.75">
      <c r="B67" t="s">
        <v>87</v>
      </c>
      <c r="D67" s="12" t="s">
        <v>93</v>
      </c>
    </row>
    <row r="68" ht="12.75">
      <c r="B68" t="s">
        <v>93</v>
      </c>
    </row>
    <row r="70" spans="4:5" ht="12.75">
      <c r="D70" s="15" t="s">
        <v>72</v>
      </c>
      <c r="E70" s="15"/>
    </row>
    <row r="71" ht="12.75">
      <c r="D71" s="19" t="s">
        <v>97</v>
      </c>
    </row>
    <row r="72" spans="3:5" ht="12.75">
      <c r="C72" t="s">
        <v>3</v>
      </c>
      <c r="D72" s="12" t="s">
        <v>98</v>
      </c>
      <c r="E72" s="12"/>
    </row>
    <row r="73" ht="12.75">
      <c r="D73" s="12" t="s">
        <v>75</v>
      </c>
    </row>
    <row r="74" spans="4:5" ht="12.75">
      <c r="D74" s="12" t="s">
        <v>99</v>
      </c>
      <c r="E74" s="12"/>
    </row>
    <row r="75" ht="12.75">
      <c r="D75" s="12" t="s">
        <v>76</v>
      </c>
    </row>
    <row r="76" spans="4:5" ht="12.75">
      <c r="D76" s="12" t="s">
        <v>77</v>
      </c>
      <c r="E76" s="12"/>
    </row>
    <row r="77" spans="4:5" ht="12.75">
      <c r="D77" s="12" t="s">
        <v>93</v>
      </c>
      <c r="E77" s="12"/>
    </row>
    <row r="78" spans="4:5" ht="12.75">
      <c r="D78" s="12"/>
      <c r="E78" s="12"/>
    </row>
    <row r="79" spans="4:5" ht="12.75">
      <c r="D79" s="12"/>
      <c r="E79" s="12"/>
    </row>
    <row r="80" spans="4:5" ht="12.75">
      <c r="D80" s="12"/>
      <c r="E80" s="12"/>
    </row>
    <row r="81" spans="4:5" ht="12.75">
      <c r="D81" s="12"/>
      <c r="E81" s="12"/>
    </row>
    <row r="82" spans="4:5" ht="12.75">
      <c r="D82" s="12"/>
      <c r="E82" s="12"/>
    </row>
    <row r="83" spans="4:5" ht="12.75">
      <c r="D83" s="12"/>
      <c r="E83" s="12"/>
    </row>
    <row r="84" spans="4:5" ht="12.75">
      <c r="D84" s="12"/>
      <c r="E84" s="12"/>
    </row>
    <row r="85" spans="4:5" ht="12.75">
      <c r="D85" s="12"/>
      <c r="E85" s="12"/>
    </row>
    <row r="86" spans="4:5" ht="12.75">
      <c r="D86" s="12"/>
      <c r="E86" s="12"/>
    </row>
    <row r="87" spans="4:5" ht="12.75">
      <c r="D87" s="12"/>
      <c r="E87" s="12"/>
    </row>
    <row r="88" spans="4:5" ht="12.75">
      <c r="D88" s="12"/>
      <c r="E88" s="12"/>
    </row>
    <row r="89" spans="4:5" ht="12.75">
      <c r="D89" s="12"/>
      <c r="E89" s="12"/>
    </row>
    <row r="90" spans="4:5" ht="12.75">
      <c r="D90" s="12"/>
      <c r="E90" s="12"/>
    </row>
    <row r="91" spans="4:5" ht="12.75">
      <c r="D91" s="12"/>
      <c r="E91" s="12"/>
    </row>
    <row r="92" spans="4:5" ht="12.75">
      <c r="D92" s="12"/>
      <c r="E92" s="12"/>
    </row>
    <row r="93" spans="4:5" ht="12.75">
      <c r="D93" s="12"/>
      <c r="E93" s="12"/>
    </row>
    <row r="94" spans="4:5" ht="12.75">
      <c r="D94" s="12"/>
      <c r="E94" s="12"/>
    </row>
    <row r="95" spans="4:5" ht="12.75">
      <c r="D95" s="12"/>
      <c r="E95" s="12"/>
    </row>
    <row r="96" spans="4:5" ht="12.75">
      <c r="D96" s="12"/>
      <c r="E96" s="12"/>
    </row>
    <row r="97" spans="4:5" ht="12.75">
      <c r="D97" s="12"/>
      <c r="E97" s="12"/>
    </row>
    <row r="98" spans="4:5" ht="12.75">
      <c r="D98" s="12"/>
      <c r="E98" s="12"/>
    </row>
    <row r="99" spans="4:5" ht="12.75">
      <c r="D99" s="12"/>
      <c r="E99" s="12"/>
    </row>
    <row r="100" spans="4:5" ht="12.75">
      <c r="D100" s="12"/>
      <c r="E100" s="12"/>
    </row>
    <row r="101" spans="4:5" ht="12.75">
      <c r="D101" s="12"/>
      <c r="E101" s="12"/>
    </row>
    <row r="102" spans="4:5" ht="12.75">
      <c r="D102" s="12"/>
      <c r="E102" s="12"/>
    </row>
    <row r="103" spans="4:5" ht="12.75">
      <c r="D103" s="12"/>
      <c r="E103" s="12"/>
    </row>
    <row r="104" spans="4:5" ht="12.75">
      <c r="D104" s="12"/>
      <c r="E104" s="12"/>
    </row>
    <row r="105" spans="4:5" ht="12.75">
      <c r="D105" s="12"/>
      <c r="E105" s="12"/>
    </row>
    <row r="106" spans="4:5" ht="12.75">
      <c r="D106" s="12"/>
      <c r="E106" s="12"/>
    </row>
    <row r="107" spans="4:5" ht="12.75">
      <c r="D107" s="12"/>
      <c r="E107" s="12"/>
    </row>
    <row r="108" spans="4:5" ht="12.75">
      <c r="D108" s="12"/>
      <c r="E108" s="12"/>
    </row>
    <row r="109" spans="4:5" ht="12.75">
      <c r="D109" s="12"/>
      <c r="E109" s="12"/>
    </row>
    <row r="110" spans="4:5" ht="12.75">
      <c r="D110" s="12"/>
      <c r="E110" s="12"/>
    </row>
    <row r="111" spans="4:5" ht="12.75">
      <c r="D111" s="12"/>
      <c r="E111" s="12"/>
    </row>
    <row r="112" spans="4:5" ht="12.75">
      <c r="D112" s="12"/>
      <c r="E112" s="12"/>
    </row>
    <row r="113" spans="4:5" ht="12.75">
      <c r="D113" s="12"/>
      <c r="E113" s="12"/>
    </row>
    <row r="114" spans="4:5" ht="12.75">
      <c r="D114" s="12"/>
      <c r="E114" s="12"/>
    </row>
    <row r="115" spans="4:5" ht="12.75">
      <c r="D115" s="12"/>
      <c r="E115" s="12"/>
    </row>
    <row r="116" spans="4:5" ht="12.75">
      <c r="D116" s="12"/>
      <c r="E116" s="12"/>
    </row>
    <row r="117" spans="4:5" ht="12.75">
      <c r="D117" s="12"/>
      <c r="E117" s="12"/>
    </row>
    <row r="118" spans="4:5" ht="12.75">
      <c r="D118" s="12"/>
      <c r="E118" s="12"/>
    </row>
    <row r="119" spans="4:5" ht="12.75">
      <c r="D119" s="12"/>
      <c r="E119" s="12"/>
    </row>
    <row r="120" spans="4:5" ht="12.75">
      <c r="D120" s="12"/>
      <c r="E120" s="12"/>
    </row>
    <row r="121" spans="4:5" ht="12.75">
      <c r="D121" s="12"/>
      <c r="E121" s="12"/>
    </row>
    <row r="122" spans="4:5" ht="12.75">
      <c r="D122" s="12"/>
      <c r="E122" s="12"/>
    </row>
    <row r="123" spans="4:5" ht="12.75">
      <c r="D123" s="12"/>
      <c r="E123" s="12"/>
    </row>
    <row r="124" spans="4:5" ht="12.75">
      <c r="D124" s="12"/>
      <c r="E124" s="12"/>
    </row>
    <row r="125" spans="4:5" ht="12.75">
      <c r="D125" s="12"/>
      <c r="E125" s="12"/>
    </row>
    <row r="126" spans="4:5" ht="12.75">
      <c r="D126" s="12"/>
      <c r="E126" s="12"/>
    </row>
    <row r="127" spans="4:5" ht="12.75">
      <c r="D127" s="12"/>
      <c r="E127" s="12"/>
    </row>
    <row r="128" spans="4:5" ht="12.75">
      <c r="D128" s="12"/>
      <c r="E128" s="12"/>
    </row>
    <row r="129" spans="4:5" ht="12.75">
      <c r="D129" s="12"/>
      <c r="E129" s="12"/>
    </row>
    <row r="130" spans="4:5" ht="12.75">
      <c r="D130" s="12"/>
      <c r="E130" s="12"/>
    </row>
    <row r="131" spans="4:5" ht="12.75">
      <c r="D131" s="12"/>
      <c r="E131" s="12"/>
    </row>
    <row r="132" spans="4:5" ht="12.75">
      <c r="D132" s="12"/>
      <c r="E132" s="12"/>
    </row>
    <row r="133" spans="4:5" ht="12.75">
      <c r="D133" s="12"/>
      <c r="E133" s="12"/>
    </row>
    <row r="134" spans="4:5" ht="12.75">
      <c r="D134" s="12"/>
      <c r="E134" s="12"/>
    </row>
    <row r="135" spans="4:5" ht="12.75">
      <c r="D135" s="12"/>
      <c r="E135" s="12"/>
    </row>
    <row r="136" spans="4:5" ht="12.75">
      <c r="D136" s="12"/>
      <c r="E136" s="12"/>
    </row>
    <row r="137" spans="4:5" ht="12.75">
      <c r="D137" s="12"/>
      <c r="E137" s="12"/>
    </row>
    <row r="138" spans="4:5" ht="12.75">
      <c r="D138" s="12"/>
      <c r="E138" s="12"/>
    </row>
    <row r="139" spans="4:5" ht="12.75">
      <c r="D139" s="12"/>
      <c r="E139" s="12"/>
    </row>
    <row r="140" spans="4:5" ht="12.75">
      <c r="D140" s="12"/>
      <c r="E140" s="12"/>
    </row>
    <row r="141" spans="4:5" ht="12.75">
      <c r="D141" s="12"/>
      <c r="E141" s="12"/>
    </row>
    <row r="142" spans="4:5" ht="12.75">
      <c r="D142" s="12"/>
      <c r="E142" s="12"/>
    </row>
    <row r="143" spans="4:5" ht="12.75">
      <c r="D143" s="12"/>
      <c r="E143" s="12"/>
    </row>
    <row r="144" spans="4:5" ht="12.75">
      <c r="D144" s="12"/>
      <c r="E144" s="12"/>
    </row>
    <row r="145" spans="4:5" ht="12.75">
      <c r="D145" s="12"/>
      <c r="E145" s="12"/>
    </row>
    <row r="146" spans="4:5" ht="12.75">
      <c r="D146" s="12"/>
      <c r="E146" s="12"/>
    </row>
    <row r="147" spans="4:5" ht="12.75">
      <c r="D147" s="12"/>
      <c r="E147" s="12"/>
    </row>
    <row r="148" spans="4:5" ht="12.75">
      <c r="D148" s="12"/>
      <c r="E148" s="12"/>
    </row>
    <row r="149" spans="4:5" ht="12.75">
      <c r="D149" s="12"/>
      <c r="E149" s="12"/>
    </row>
    <row r="150" spans="4:5" ht="12.75">
      <c r="D150" s="12"/>
      <c r="E150" s="12"/>
    </row>
    <row r="151" spans="4:5" ht="12.75">
      <c r="D151" s="12"/>
      <c r="E151" s="12"/>
    </row>
    <row r="152" spans="4:5" ht="12.75">
      <c r="D152" s="12"/>
      <c r="E152" s="12"/>
    </row>
    <row r="153" spans="4:5" ht="12.75">
      <c r="D153" s="12"/>
      <c r="E153" s="12"/>
    </row>
    <row r="154" spans="4:5" ht="12.75">
      <c r="D154" s="12"/>
      <c r="E154" s="12"/>
    </row>
    <row r="155" spans="4:5" ht="12.75">
      <c r="D155" s="12"/>
      <c r="E155" s="12"/>
    </row>
    <row r="156" spans="4:5" ht="12.75">
      <c r="D156" s="12"/>
      <c r="E156" s="12"/>
    </row>
    <row r="157" spans="4:5" ht="12.75">
      <c r="D157" s="12"/>
      <c r="E157" s="12"/>
    </row>
    <row r="158" spans="4:5" ht="12.75">
      <c r="D158" s="12"/>
      <c r="E158" s="12"/>
    </row>
    <row r="159" spans="4:5" ht="12.75">
      <c r="D159" s="12"/>
      <c r="E159" s="12"/>
    </row>
    <row r="160" spans="4:5" ht="12.75">
      <c r="D160" s="12"/>
      <c r="E160" s="12"/>
    </row>
    <row r="161" spans="4:5" ht="12.75">
      <c r="D161" s="12"/>
      <c r="E161" s="12"/>
    </row>
    <row r="162" spans="4:5" ht="12.75">
      <c r="D162" s="12"/>
      <c r="E162" s="12"/>
    </row>
    <row r="163" spans="4:5" ht="12.75">
      <c r="D163" s="12"/>
      <c r="E163" s="12"/>
    </row>
    <row r="164" spans="4:5" ht="12.75">
      <c r="D164" s="12"/>
      <c r="E164" s="12"/>
    </row>
    <row r="165" spans="4:5" ht="12.75">
      <c r="D165" s="12"/>
      <c r="E165" s="12"/>
    </row>
    <row r="166" spans="4:5" ht="12.75">
      <c r="D166" s="12"/>
      <c r="E166" s="12"/>
    </row>
    <row r="167" spans="4:5" ht="12.75">
      <c r="D167" s="12"/>
      <c r="E167" s="12"/>
    </row>
    <row r="168" spans="4:5" ht="12.75">
      <c r="D168" s="12"/>
      <c r="E168" s="12"/>
    </row>
    <row r="169" spans="4:5" ht="12.75">
      <c r="D169" s="12"/>
      <c r="E169" s="12"/>
    </row>
    <row r="170" spans="4:5" ht="12.75">
      <c r="D170" s="12"/>
      <c r="E170" s="12"/>
    </row>
    <row r="171" spans="4:5" ht="12.75">
      <c r="D171" s="12"/>
      <c r="E171" s="12"/>
    </row>
    <row r="172" spans="4:5" ht="12.75">
      <c r="D172" s="12"/>
      <c r="E172" s="12"/>
    </row>
    <row r="173" spans="4:5" ht="12.75">
      <c r="D173" s="12"/>
      <c r="E173" s="12"/>
    </row>
    <row r="174" spans="4:5" ht="12.75">
      <c r="D174" s="12"/>
      <c r="E174" s="12"/>
    </row>
    <row r="175" spans="4:5" ht="12.75">
      <c r="D175" s="12"/>
      <c r="E175" s="12"/>
    </row>
    <row r="176" spans="4:5" ht="12.75">
      <c r="D176" s="12"/>
      <c r="E176" s="12"/>
    </row>
    <row r="177" spans="4:5" ht="12.75">
      <c r="D177" s="12"/>
      <c r="E177" s="12"/>
    </row>
    <row r="178" spans="4:5" ht="12.75">
      <c r="D178" s="12"/>
      <c r="E178" s="12"/>
    </row>
    <row r="179" spans="4:5" ht="12.75">
      <c r="D179" s="12"/>
      <c r="E179" s="12"/>
    </row>
    <row r="180" spans="4:5" ht="12.75">
      <c r="D180" s="12"/>
      <c r="E180" s="12"/>
    </row>
    <row r="181" spans="4:5" ht="12.75">
      <c r="D181" s="12"/>
      <c r="E181" s="12"/>
    </row>
    <row r="182" spans="4:5" ht="12.75">
      <c r="D182" s="12"/>
      <c r="E182" s="12"/>
    </row>
  </sheetData>
  <sheetProtection/>
  <mergeCells count="5">
    <mergeCell ref="D7:E7"/>
    <mergeCell ref="A1:E1"/>
    <mergeCell ref="A2:E2"/>
    <mergeCell ref="A3:E3"/>
    <mergeCell ref="A4:E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P224"/>
  <sheetViews>
    <sheetView tabSelected="1" view="pageBreakPreview" zoomScale="80" zoomScaleNormal="93" zoomScaleSheetLayoutView="80" zoomScalePageLayoutView="44" workbookViewId="0" topLeftCell="A119">
      <selection activeCell="D118" sqref="D118:D125"/>
    </sheetView>
  </sheetViews>
  <sheetFormatPr defaultColWidth="9.140625" defaultRowHeight="12.75"/>
  <cols>
    <col min="1" max="1" width="58.57421875" style="3" customWidth="1"/>
    <col min="2" max="2" width="57.421875" style="0" customWidth="1"/>
    <col min="3" max="3" width="41.140625" style="0" customWidth="1"/>
    <col min="4" max="4" width="67.7109375" style="0" customWidth="1"/>
    <col min="5" max="5" width="15.28125" style="11" bestFit="1" customWidth="1"/>
    <col min="6" max="7" width="18.421875" style="0" customWidth="1"/>
  </cols>
  <sheetData>
    <row r="1" spans="1:4" ht="12.75">
      <c r="A1" s="61"/>
      <c r="B1" s="44"/>
      <c r="C1" s="44"/>
      <c r="D1" s="44"/>
    </row>
    <row r="2" spans="1:5" ht="297.75" customHeight="1">
      <c r="A2" s="81"/>
      <c r="B2" s="157" t="s">
        <v>200</v>
      </c>
      <c r="C2" s="157"/>
      <c r="D2" s="82"/>
      <c r="E2" s="79"/>
    </row>
    <row r="3" spans="1:5" ht="66.75" customHeight="1">
      <c r="A3" s="85" t="s">
        <v>242</v>
      </c>
      <c r="B3" s="86"/>
      <c r="C3" s="86"/>
      <c r="E3"/>
    </row>
    <row r="4" spans="1:4" ht="408.75" customHeight="1" thickBot="1">
      <c r="A4" s="140" t="s">
        <v>239</v>
      </c>
      <c r="B4" s="141"/>
      <c r="C4" s="141"/>
      <c r="D4" s="141"/>
    </row>
    <row r="5" spans="1:8" ht="27" customHeight="1" thickBot="1">
      <c r="A5" s="67" t="s">
        <v>150</v>
      </c>
      <c r="B5" s="68"/>
      <c r="C5" s="68"/>
      <c r="D5" s="68"/>
      <c r="E5" s="113" t="s">
        <v>229</v>
      </c>
      <c r="F5" s="76"/>
      <c r="G5" s="76"/>
      <c r="H5" s="76"/>
    </row>
    <row r="6" spans="1:8" ht="23.25" customHeight="1">
      <c r="A6" s="87"/>
      <c r="B6" s="87"/>
      <c r="C6" s="87"/>
      <c r="D6" s="92"/>
      <c r="E6" s="114"/>
      <c r="F6" s="76"/>
      <c r="G6" s="76"/>
      <c r="H6" s="76"/>
    </row>
    <row r="7" spans="1:8" ht="21" customHeight="1">
      <c r="A7" s="57" t="s">
        <v>199</v>
      </c>
      <c r="B7" s="57" t="s">
        <v>201</v>
      </c>
      <c r="C7" s="93" t="s">
        <v>187</v>
      </c>
      <c r="D7" s="58">
        <v>2000</v>
      </c>
      <c r="E7" s="114" t="s">
        <v>228</v>
      </c>
      <c r="F7" s="76"/>
      <c r="G7" s="76"/>
      <c r="H7" s="76"/>
    </row>
    <row r="8" spans="1:8" ht="21.75" customHeight="1">
      <c r="A8" s="57" t="s">
        <v>158</v>
      </c>
      <c r="B8" s="57" t="s">
        <v>10</v>
      </c>
      <c r="C8" s="57"/>
      <c r="D8" s="58">
        <v>0</v>
      </c>
      <c r="E8" s="114"/>
      <c r="F8" s="76"/>
      <c r="G8" s="76"/>
      <c r="H8" s="76"/>
    </row>
    <row r="9" spans="1:8" ht="20.25" customHeight="1">
      <c r="A9" s="63" t="s">
        <v>159</v>
      </c>
      <c r="B9" s="63" t="s">
        <v>10</v>
      </c>
      <c r="C9" s="63"/>
      <c r="D9" s="64">
        <v>0</v>
      </c>
      <c r="E9" s="114"/>
      <c r="F9" s="76"/>
      <c r="G9" s="76"/>
      <c r="H9" s="76"/>
    </row>
    <row r="10" spans="1:8" ht="21" customHeight="1" thickBot="1">
      <c r="A10" s="69" t="s">
        <v>157</v>
      </c>
      <c r="B10" s="63" t="s">
        <v>202</v>
      </c>
      <c r="C10" s="100" t="s">
        <v>187</v>
      </c>
      <c r="D10" s="64">
        <v>0</v>
      </c>
      <c r="E10" s="114"/>
      <c r="F10" s="76"/>
      <c r="G10" s="76"/>
      <c r="H10" s="76"/>
    </row>
    <row r="11" spans="1:8" ht="43.5" customHeight="1" thickBot="1">
      <c r="A11" s="142" t="s">
        <v>232</v>
      </c>
      <c r="B11" s="142"/>
      <c r="C11" s="142"/>
      <c r="D11" s="142"/>
      <c r="E11" s="114"/>
      <c r="F11" s="76"/>
      <c r="G11" s="76"/>
      <c r="H11" s="76"/>
    </row>
    <row r="12" spans="1:8" s="45" customFormat="1" ht="33" customHeight="1">
      <c r="A12" s="65" t="s">
        <v>124</v>
      </c>
      <c r="B12" s="65" t="s">
        <v>203</v>
      </c>
      <c r="C12" s="87" t="s">
        <v>191</v>
      </c>
      <c r="D12" s="66">
        <v>3000</v>
      </c>
      <c r="E12" s="115" t="s">
        <v>228</v>
      </c>
      <c r="F12" s="115"/>
      <c r="G12" s="116"/>
      <c r="H12" s="116"/>
    </row>
    <row r="13" spans="1:8" s="45" customFormat="1" ht="35.25" customHeight="1">
      <c r="A13" s="57" t="s">
        <v>204</v>
      </c>
      <c r="B13" s="57" t="s">
        <v>205</v>
      </c>
      <c r="C13" s="93" t="s">
        <v>187</v>
      </c>
      <c r="D13" s="58">
        <v>2000</v>
      </c>
      <c r="E13" s="115" t="s">
        <v>228</v>
      </c>
      <c r="F13" s="115"/>
      <c r="G13" s="116"/>
      <c r="H13" s="116"/>
    </row>
    <row r="14" spans="1:8" s="45" customFormat="1" ht="31.5" customHeight="1">
      <c r="A14" s="57" t="s">
        <v>122</v>
      </c>
      <c r="B14" s="57" t="s">
        <v>10</v>
      </c>
      <c r="C14" s="93"/>
      <c r="D14" s="58">
        <v>0</v>
      </c>
      <c r="E14" s="115"/>
      <c r="F14" s="115"/>
      <c r="G14" s="116"/>
      <c r="H14" s="116"/>
    </row>
    <row r="15" spans="1:8" s="45" customFormat="1" ht="32.25" customHeight="1">
      <c r="A15" s="57" t="s">
        <v>123</v>
      </c>
      <c r="B15" s="57" t="s">
        <v>10</v>
      </c>
      <c r="C15" s="93"/>
      <c r="D15" s="58">
        <v>0</v>
      </c>
      <c r="E15" s="115"/>
      <c r="F15" s="115"/>
      <c r="G15" s="116"/>
      <c r="H15" s="116"/>
    </row>
    <row r="16" spans="1:224" ht="39.75" customHeight="1">
      <c r="A16" s="78"/>
      <c r="B16" s="76"/>
      <c r="C16" s="76"/>
      <c r="D16" s="117">
        <v>7000</v>
      </c>
      <c r="E16" s="156"/>
      <c r="F16" s="156"/>
      <c r="G16" s="156"/>
      <c r="H16" s="156"/>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c r="GV16" s="153"/>
      <c r="GW16" s="153"/>
      <c r="GX16" s="153"/>
      <c r="GY16" s="153"/>
      <c r="GZ16" s="153"/>
      <c r="HA16" s="153"/>
      <c r="HB16" s="153"/>
      <c r="HC16" s="153"/>
      <c r="HD16" s="153"/>
      <c r="HE16" s="153"/>
      <c r="HF16" s="153"/>
      <c r="HG16" s="153"/>
      <c r="HH16" s="153"/>
      <c r="HI16" s="153"/>
      <c r="HJ16" s="153"/>
      <c r="HK16" s="153"/>
      <c r="HL16" s="153"/>
      <c r="HM16" s="153"/>
      <c r="HN16" s="153"/>
      <c r="HO16" s="153"/>
      <c r="HP16" s="153"/>
    </row>
    <row r="17" spans="1:6" ht="140.25" customHeight="1">
      <c r="A17" s="136" t="s">
        <v>233</v>
      </c>
      <c r="B17" s="136"/>
      <c r="C17" s="136"/>
      <c r="D17" s="136"/>
      <c r="F17" t="s">
        <v>3</v>
      </c>
    </row>
    <row r="18" spans="1:4" ht="12.75">
      <c r="A18" s="156" t="s">
        <v>139</v>
      </c>
      <c r="B18" s="156"/>
      <c r="C18" s="156"/>
      <c r="D18" s="156"/>
    </row>
    <row r="20" spans="1:3" ht="15">
      <c r="A20" s="110" t="s">
        <v>214</v>
      </c>
      <c r="B20" s="46"/>
      <c r="C20" s="7"/>
    </row>
    <row r="21" spans="1:3" ht="15">
      <c r="A21" s="111"/>
      <c r="B21" s="32"/>
      <c r="C21" s="32"/>
    </row>
    <row r="22" spans="1:3" ht="15">
      <c r="A22" s="110" t="s">
        <v>243</v>
      </c>
      <c r="B22" s="32"/>
      <c r="C22" s="32"/>
    </row>
    <row r="23" spans="1:3" ht="15">
      <c r="A23" s="111"/>
      <c r="B23" s="47"/>
      <c r="C23" s="32"/>
    </row>
    <row r="24" spans="1:3" ht="15">
      <c r="A24" s="110" t="s">
        <v>215</v>
      </c>
      <c r="B24" s="33"/>
      <c r="C24" s="33"/>
    </row>
    <row r="25" spans="1:4" ht="15.75">
      <c r="A25" s="112" t="s">
        <v>185</v>
      </c>
      <c r="B25" s="32"/>
      <c r="C25" s="32"/>
      <c r="D25" s="27"/>
    </row>
    <row r="26" spans="1:4" ht="13.5" customHeight="1">
      <c r="A26" s="10"/>
      <c r="B26" s="32"/>
      <c r="C26" s="32"/>
      <c r="D26" s="27"/>
    </row>
    <row r="27" spans="1:4" ht="12.75">
      <c r="A27" s="10"/>
      <c r="B27" s="32"/>
      <c r="C27" s="32"/>
      <c r="D27" s="27"/>
    </row>
    <row r="28" spans="1:6" ht="22.5" customHeight="1" thickBot="1">
      <c r="A28" s="10"/>
      <c r="B28" s="32"/>
      <c r="C28" s="32"/>
      <c r="D28" s="27"/>
      <c r="E28" s="1"/>
      <c r="F28" s="1"/>
    </row>
    <row r="29" spans="1:6" ht="15.75" customHeight="1" thickBot="1" thickTop="1">
      <c r="A29" s="144" t="s">
        <v>106</v>
      </c>
      <c r="B29" s="144"/>
      <c r="C29" s="144"/>
      <c r="D29" s="144"/>
      <c r="E29" s="1"/>
      <c r="F29" s="1"/>
    </row>
    <row r="30" spans="1:6" ht="15.75" customHeight="1" thickTop="1">
      <c r="A30" s="51"/>
      <c r="B30" s="54"/>
      <c r="C30" s="54"/>
      <c r="D30" s="53" t="s">
        <v>1</v>
      </c>
      <c r="E30" s="1"/>
      <c r="F30" s="1"/>
    </row>
    <row r="31" spans="1:6" ht="12" customHeight="1">
      <c r="A31" s="37" t="s">
        <v>2</v>
      </c>
      <c r="B31" s="38"/>
      <c r="C31" s="38"/>
      <c r="D31" s="39" t="s">
        <v>0</v>
      </c>
      <c r="E31" s="1"/>
      <c r="F31" s="1"/>
    </row>
    <row r="32" spans="1:6" ht="15.75" customHeight="1">
      <c r="A32" s="97" t="s">
        <v>120</v>
      </c>
      <c r="B32" s="98" t="s">
        <v>198</v>
      </c>
      <c r="C32" s="95" t="s">
        <v>187</v>
      </c>
      <c r="D32" s="31">
        <v>0</v>
      </c>
      <c r="E32" s="1"/>
      <c r="F32" s="1"/>
    </row>
    <row r="33" spans="1:6" ht="30" customHeight="1" thickBot="1">
      <c r="A33" s="24"/>
      <c r="B33" s="5"/>
      <c r="C33" s="5"/>
      <c r="D33" s="25"/>
      <c r="E33" s="1"/>
      <c r="F33" s="1"/>
    </row>
    <row r="34" spans="1:6" ht="21.75" customHeight="1" thickBot="1">
      <c r="A34" s="154" t="s">
        <v>107</v>
      </c>
      <c r="B34" s="154"/>
      <c r="C34" s="41"/>
      <c r="D34" s="50">
        <f>SUM(D32:D32)</f>
        <v>0</v>
      </c>
      <c r="E34" s="1"/>
      <c r="F34" s="1"/>
    </row>
    <row r="35" spans="1:6" ht="14.25" customHeight="1" thickBot="1" thickTop="1">
      <c r="A35" s="144" t="s">
        <v>177</v>
      </c>
      <c r="B35" s="144"/>
      <c r="C35" s="144"/>
      <c r="D35" s="144"/>
      <c r="E35" s="1"/>
      <c r="F35" s="1"/>
    </row>
    <row r="36" spans="1:6" ht="15" customHeight="1" thickTop="1">
      <c r="A36" s="51"/>
      <c r="B36" s="54"/>
      <c r="C36" s="54"/>
      <c r="D36" s="53" t="s">
        <v>1</v>
      </c>
      <c r="E36" s="1"/>
      <c r="F36" s="1"/>
    </row>
    <row r="37" spans="1:6" ht="15" customHeight="1">
      <c r="A37" s="37" t="s">
        <v>2</v>
      </c>
      <c r="B37" s="38"/>
      <c r="C37" s="48" t="s">
        <v>128</v>
      </c>
      <c r="D37" s="39" t="s">
        <v>0</v>
      </c>
      <c r="E37" s="1"/>
      <c r="F37" s="1"/>
    </row>
    <row r="38" spans="1:6" ht="15" customHeight="1">
      <c r="A38" s="22" t="s">
        <v>167</v>
      </c>
      <c r="B38" s="84" t="s">
        <v>206</v>
      </c>
      <c r="C38" s="94" t="s">
        <v>187</v>
      </c>
      <c r="D38" s="31">
        <v>3000</v>
      </c>
      <c r="E38" s="1" t="s">
        <v>228</v>
      </c>
      <c r="F38" s="1"/>
    </row>
    <row r="39" spans="1:6" ht="15" customHeight="1">
      <c r="A39" s="22" t="s">
        <v>176</v>
      </c>
      <c r="B39" s="75" t="s">
        <v>207</v>
      </c>
      <c r="C39" s="94"/>
      <c r="D39" s="31"/>
      <c r="E39" s="1"/>
      <c r="F39" s="1"/>
    </row>
    <row r="40" spans="1:6" ht="15" customHeight="1">
      <c r="A40" s="22" t="s">
        <v>160</v>
      </c>
      <c r="B40" s="75" t="s">
        <v>193</v>
      </c>
      <c r="C40" s="73"/>
      <c r="D40" s="31">
        <v>0</v>
      </c>
      <c r="E40" s="1"/>
      <c r="F40" s="1"/>
    </row>
    <row r="41" spans="1:6" ht="15" customHeight="1">
      <c r="A41" s="23" t="s">
        <v>138</v>
      </c>
      <c r="B41" s="75" t="s">
        <v>193</v>
      </c>
      <c r="C41" s="49"/>
      <c r="D41" s="31">
        <v>0</v>
      </c>
      <c r="E41" s="1"/>
      <c r="F41" s="1"/>
    </row>
    <row r="42" spans="1:6" ht="15" customHeight="1">
      <c r="A42" s="22" t="s">
        <v>125</v>
      </c>
      <c r="B42" s="75" t="s">
        <v>207</v>
      </c>
      <c r="C42" s="49"/>
      <c r="D42" s="31">
        <v>0</v>
      </c>
      <c r="E42" s="1"/>
      <c r="F42" s="1"/>
    </row>
    <row r="43" spans="1:6" ht="15.75" customHeight="1">
      <c r="A43" s="22" t="s">
        <v>126</v>
      </c>
      <c r="B43" s="75" t="s">
        <v>193</v>
      </c>
      <c r="C43" s="49"/>
      <c r="D43" s="31">
        <v>0</v>
      </c>
      <c r="E43" s="1"/>
      <c r="F43" s="1"/>
    </row>
    <row r="44" spans="1:6" ht="15.75" customHeight="1">
      <c r="A44" s="23" t="s">
        <v>142</v>
      </c>
      <c r="B44" s="75" t="s">
        <v>207</v>
      </c>
      <c r="C44" s="49"/>
      <c r="D44" s="31">
        <v>0</v>
      </c>
      <c r="E44" s="1"/>
      <c r="F44" s="1"/>
    </row>
    <row r="45" spans="1:6" ht="15" customHeight="1">
      <c r="A45" s="23" t="s">
        <v>143</v>
      </c>
      <c r="B45" s="75" t="s">
        <v>207</v>
      </c>
      <c r="C45" s="73"/>
      <c r="D45" s="31">
        <v>0</v>
      </c>
      <c r="E45" s="1"/>
      <c r="F45" s="1"/>
    </row>
    <row r="46" spans="1:6" ht="15.75" customHeight="1">
      <c r="A46" s="71" t="s">
        <v>154</v>
      </c>
      <c r="B46" s="75" t="s">
        <v>207</v>
      </c>
      <c r="C46" s="49"/>
      <c r="D46" s="31">
        <v>0</v>
      </c>
      <c r="E46" s="1"/>
      <c r="F46" s="1"/>
    </row>
    <row r="47" spans="1:6" ht="15.75" customHeight="1">
      <c r="A47" s="23" t="s">
        <v>144</v>
      </c>
      <c r="B47" s="75" t="s">
        <v>207</v>
      </c>
      <c r="C47" s="49"/>
      <c r="D47" s="31">
        <v>0</v>
      </c>
      <c r="E47" s="1"/>
      <c r="F47" s="1"/>
    </row>
    <row r="48" spans="1:6" ht="15.75" customHeight="1">
      <c r="A48" s="23" t="s">
        <v>127</v>
      </c>
      <c r="B48" s="75" t="s">
        <v>207</v>
      </c>
      <c r="C48" s="73"/>
      <c r="D48" s="31">
        <v>0</v>
      </c>
      <c r="E48" s="1"/>
      <c r="F48" s="1"/>
    </row>
    <row r="49" spans="1:6" ht="15.75" customHeight="1">
      <c r="A49" s="23" t="s">
        <v>129</v>
      </c>
      <c r="B49" s="75" t="s">
        <v>207</v>
      </c>
      <c r="C49" s="49"/>
      <c r="D49" s="31">
        <v>0</v>
      </c>
      <c r="E49" s="1"/>
      <c r="F49" s="1"/>
    </row>
    <row r="50" spans="1:6" ht="15.75" customHeight="1">
      <c r="A50" s="23" t="s">
        <v>130</v>
      </c>
      <c r="B50" s="75" t="s">
        <v>193</v>
      </c>
      <c r="C50" s="73"/>
      <c r="D50" s="31">
        <v>0</v>
      </c>
      <c r="E50" s="1"/>
      <c r="F50" s="1"/>
    </row>
    <row r="51" spans="1:6" ht="20.25" customHeight="1">
      <c r="A51" s="23" t="s">
        <v>131</v>
      </c>
      <c r="B51" s="75" t="s">
        <v>208</v>
      </c>
      <c r="C51" s="49"/>
      <c r="D51" s="31">
        <v>600</v>
      </c>
      <c r="E51" s="1" t="s">
        <v>228</v>
      </c>
      <c r="F51" s="1"/>
    </row>
    <row r="52" spans="1:6" ht="27" customHeight="1" thickBot="1">
      <c r="A52" s="70" t="s">
        <v>152</v>
      </c>
      <c r="B52" s="75" t="s">
        <v>207</v>
      </c>
      <c r="C52" s="49"/>
      <c r="D52" s="31">
        <v>0</v>
      </c>
      <c r="E52" s="1"/>
      <c r="F52" s="1"/>
    </row>
    <row r="53" spans="1:6" ht="15" customHeight="1" thickBot="1">
      <c r="A53" s="154" t="s">
        <v>110</v>
      </c>
      <c r="B53" s="154"/>
      <c r="C53" s="41"/>
      <c r="D53" s="50">
        <f>SUM(D38:D52)</f>
        <v>3600</v>
      </c>
      <c r="E53" s="1"/>
      <c r="F53" s="1"/>
    </row>
    <row r="54" spans="1:6" ht="15" customHeight="1" thickBot="1" thickTop="1">
      <c r="A54" s="144" t="s">
        <v>112</v>
      </c>
      <c r="B54" s="144"/>
      <c r="C54" s="144"/>
      <c r="D54" s="144"/>
      <c r="E54" s="1"/>
      <c r="F54" s="1"/>
    </row>
    <row r="55" spans="1:6" ht="9" customHeight="1" thickTop="1">
      <c r="A55" s="51"/>
      <c r="B55" s="52"/>
      <c r="C55" s="52"/>
      <c r="D55" s="53" t="s">
        <v>1</v>
      </c>
      <c r="E55" s="1"/>
      <c r="F55" s="1"/>
    </row>
    <row r="56" spans="1:6" ht="15" customHeight="1">
      <c r="A56" s="37" t="s">
        <v>2</v>
      </c>
      <c r="B56" s="40"/>
      <c r="C56" s="48" t="s">
        <v>128</v>
      </c>
      <c r="D56" s="39" t="s">
        <v>0</v>
      </c>
      <c r="E56" s="1"/>
      <c r="F56" s="1"/>
    </row>
    <row r="57" spans="1:6" ht="12.75">
      <c r="A57" s="137" t="s">
        <v>113</v>
      </c>
      <c r="B57" s="138"/>
      <c r="C57" s="138"/>
      <c r="D57" s="139"/>
      <c r="E57" s="1"/>
      <c r="F57" s="1"/>
    </row>
    <row r="58" spans="1:6" ht="12.75">
      <c r="A58" s="23" t="s">
        <v>161</v>
      </c>
      <c r="B58" s="84" t="s">
        <v>192</v>
      </c>
      <c r="C58" s="95" t="s">
        <v>187</v>
      </c>
      <c r="D58" s="31">
        <v>6000</v>
      </c>
      <c r="E58" s="1" t="s">
        <v>228</v>
      </c>
      <c r="F58" s="1"/>
    </row>
    <row r="59" spans="1:6" ht="12.75">
      <c r="A59" s="34" t="s">
        <v>108</v>
      </c>
      <c r="B59" s="75" t="s">
        <v>178</v>
      </c>
      <c r="C59" s="26"/>
      <c r="D59" s="31">
        <v>0</v>
      </c>
      <c r="E59" s="1"/>
      <c r="F59" s="1"/>
    </row>
    <row r="60" spans="1:6" ht="12.75">
      <c r="A60" s="23" t="s">
        <v>109</v>
      </c>
      <c r="B60" s="75" t="s">
        <v>178</v>
      </c>
      <c r="C60" s="35"/>
      <c r="D60" s="31">
        <v>0</v>
      </c>
      <c r="E60" s="1"/>
      <c r="F60" s="1"/>
    </row>
    <row r="61" spans="1:6" ht="12.75">
      <c r="A61" s="23" t="s">
        <v>162</v>
      </c>
      <c r="B61" s="75" t="s">
        <v>178</v>
      </c>
      <c r="C61" s="72"/>
      <c r="D61" s="31">
        <v>0</v>
      </c>
      <c r="E61" s="1"/>
      <c r="F61" s="1"/>
    </row>
    <row r="62" spans="1:6" ht="12.75">
      <c r="A62" s="34"/>
      <c r="B62" s="4"/>
      <c r="C62" s="35"/>
      <c r="D62" s="36"/>
      <c r="E62" s="1"/>
      <c r="F62" s="1"/>
    </row>
    <row r="63" spans="1:6" ht="12.75">
      <c r="A63" s="137" t="s">
        <v>114</v>
      </c>
      <c r="B63" s="138"/>
      <c r="C63" s="138"/>
      <c r="D63" s="139"/>
      <c r="E63" s="1"/>
      <c r="F63" s="1"/>
    </row>
    <row r="64" spans="1:6" ht="12.75">
      <c r="A64" s="23" t="s">
        <v>153</v>
      </c>
      <c r="B64" s="75" t="s">
        <v>178</v>
      </c>
      <c r="C64" s="96" t="s">
        <v>187</v>
      </c>
      <c r="D64" s="31">
        <v>0</v>
      </c>
      <c r="E64" s="1"/>
      <c r="F64" s="1"/>
    </row>
    <row r="65" spans="1:6" ht="12.75">
      <c r="A65" s="23" t="s">
        <v>155</v>
      </c>
      <c r="B65" s="75" t="s">
        <v>178</v>
      </c>
      <c r="C65" s="96" t="s">
        <v>187</v>
      </c>
      <c r="D65" s="31">
        <v>0</v>
      </c>
      <c r="E65" s="1"/>
      <c r="F65" s="1"/>
    </row>
    <row r="66" spans="1:6" ht="12.75">
      <c r="A66" s="23"/>
      <c r="B66" s="75"/>
      <c r="C66" s="96"/>
      <c r="D66" s="31"/>
      <c r="E66" s="106"/>
      <c r="F66" s="1"/>
    </row>
    <row r="67" spans="1:6" ht="12.75">
      <c r="A67" s="23" t="s">
        <v>179</v>
      </c>
      <c r="B67" s="75" t="s">
        <v>231</v>
      </c>
      <c r="C67" s="96" t="s">
        <v>187</v>
      </c>
      <c r="D67" s="31">
        <f>41000-6500</f>
        <v>34500</v>
      </c>
      <c r="E67" s="104" t="s">
        <v>228</v>
      </c>
      <c r="F67" s="1"/>
    </row>
    <row r="68" spans="1:6" ht="12.75">
      <c r="A68" s="23"/>
      <c r="B68" s="4"/>
      <c r="C68" s="35"/>
      <c r="D68" s="36"/>
      <c r="E68" s="1"/>
      <c r="F68" s="1"/>
    </row>
    <row r="69" spans="1:6" ht="12.75">
      <c r="A69" s="137" t="s">
        <v>115</v>
      </c>
      <c r="B69" s="138"/>
      <c r="C69" s="138"/>
      <c r="D69" s="139"/>
      <c r="E69" s="1"/>
      <c r="F69" s="1"/>
    </row>
    <row r="70" spans="1:6" ht="12.75">
      <c r="A70" s="23" t="s">
        <v>132</v>
      </c>
      <c r="B70" s="84" t="s">
        <v>186</v>
      </c>
      <c r="C70" s="96" t="s">
        <v>187</v>
      </c>
      <c r="D70" s="31">
        <v>600</v>
      </c>
      <c r="E70" s="1" t="s">
        <v>228</v>
      </c>
      <c r="F70" s="1"/>
    </row>
    <row r="71" spans="5:6" ht="12.75">
      <c r="E71" s="1"/>
      <c r="F71" s="1"/>
    </row>
    <row r="72" spans="1:6" ht="12.75">
      <c r="A72" s="145" t="s">
        <v>180</v>
      </c>
      <c r="B72" s="138"/>
      <c r="C72" s="138"/>
      <c r="D72" s="139"/>
      <c r="E72" s="1"/>
      <c r="F72" s="1"/>
    </row>
    <row r="73" spans="1:6" ht="12.75">
      <c r="A73" s="23" t="s">
        <v>181</v>
      </c>
      <c r="B73" s="84" t="s">
        <v>225</v>
      </c>
      <c r="C73" s="96" t="s">
        <v>187</v>
      </c>
      <c r="D73" s="31">
        <v>6000</v>
      </c>
      <c r="E73" s="1" t="s">
        <v>228</v>
      </c>
      <c r="F73" s="1"/>
    </row>
    <row r="74" spans="1:6" ht="12.75">
      <c r="A74" s="23" t="s">
        <v>133</v>
      </c>
      <c r="B74" s="4" t="s">
        <v>178</v>
      </c>
      <c r="C74" s="35"/>
      <c r="D74" s="31">
        <v>0</v>
      </c>
      <c r="E74" s="1"/>
      <c r="F74" s="1"/>
    </row>
    <row r="75" spans="1:4" ht="12.75">
      <c r="A75" s="23" t="s">
        <v>145</v>
      </c>
      <c r="B75" s="4" t="s">
        <v>178</v>
      </c>
      <c r="C75" s="35"/>
      <c r="D75" s="31">
        <v>0</v>
      </c>
    </row>
    <row r="76" spans="1:6" ht="12.75">
      <c r="A76" s="23" t="s">
        <v>134</v>
      </c>
      <c r="B76" s="4" t="s">
        <v>178</v>
      </c>
      <c r="C76" s="35"/>
      <c r="D76" s="31">
        <v>0</v>
      </c>
      <c r="E76" s="1"/>
      <c r="F76" s="1"/>
    </row>
    <row r="77" spans="1:6" ht="12.75">
      <c r="A77" s="23" t="s">
        <v>135</v>
      </c>
      <c r="B77" s="4" t="s">
        <v>178</v>
      </c>
      <c r="C77" s="35"/>
      <c r="D77" s="31">
        <v>0</v>
      </c>
      <c r="E77" s="1"/>
      <c r="F77" s="1"/>
    </row>
    <row r="78" spans="5:6" ht="12.75">
      <c r="E78" s="1"/>
      <c r="F78" s="1"/>
    </row>
    <row r="79" spans="1:6" ht="12.75">
      <c r="A79" s="137" t="s">
        <v>116</v>
      </c>
      <c r="B79" s="138"/>
      <c r="C79" s="138"/>
      <c r="D79" s="139"/>
      <c r="E79" s="1"/>
      <c r="F79" s="1"/>
    </row>
    <row r="80" spans="1:6" ht="12.75">
      <c r="A80" s="23" t="s">
        <v>182</v>
      </c>
      <c r="B80" s="84" t="s">
        <v>226</v>
      </c>
      <c r="C80" s="96" t="s">
        <v>187</v>
      </c>
      <c r="D80" s="31">
        <v>1000</v>
      </c>
      <c r="E80" s="1" t="s">
        <v>228</v>
      </c>
      <c r="F80" s="1"/>
    </row>
    <row r="81" spans="1:6" ht="12.75">
      <c r="A81" s="23"/>
      <c r="B81" s="75"/>
      <c r="C81" s="72"/>
      <c r="D81" s="31">
        <v>0</v>
      </c>
      <c r="E81" s="1"/>
      <c r="F81" s="1"/>
    </row>
    <row r="82" spans="1:6" ht="12.75">
      <c r="A82" s="23"/>
      <c r="B82" s="75"/>
      <c r="C82" s="96"/>
      <c r="D82" s="31">
        <v>350</v>
      </c>
      <c r="E82" s="1" t="s">
        <v>228</v>
      </c>
      <c r="F82" s="1"/>
    </row>
    <row r="83" spans="1:6" ht="12.75">
      <c r="A83" s="23" t="s">
        <v>102</v>
      </c>
      <c r="B83" s="84" t="s">
        <v>209</v>
      </c>
      <c r="C83" s="96" t="s">
        <v>187</v>
      </c>
      <c r="D83" s="31">
        <v>450</v>
      </c>
      <c r="E83" s="1" t="s">
        <v>228</v>
      </c>
      <c r="F83" s="1"/>
    </row>
    <row r="84" spans="1:6" ht="12.75">
      <c r="A84" s="23" t="s">
        <v>163</v>
      </c>
      <c r="B84" s="75" t="s">
        <v>194</v>
      </c>
      <c r="C84" s="96" t="s">
        <v>187</v>
      </c>
      <c r="D84" s="31"/>
      <c r="E84" s="1"/>
      <c r="F84" s="1"/>
    </row>
    <row r="85" spans="1:6" ht="12.75">
      <c r="A85" s="23"/>
      <c r="B85" s="4"/>
      <c r="C85" s="35"/>
      <c r="D85" s="36"/>
      <c r="E85" s="1"/>
      <c r="F85" s="1"/>
    </row>
    <row r="86" spans="1:6" ht="12.75">
      <c r="A86" s="137" t="s">
        <v>117</v>
      </c>
      <c r="B86" s="138"/>
      <c r="C86" s="138"/>
      <c r="D86" s="139"/>
      <c r="E86" s="1"/>
      <c r="F86" s="1"/>
    </row>
    <row r="87" spans="1:6" ht="12.75">
      <c r="A87" s="23" t="s">
        <v>151</v>
      </c>
      <c r="B87" s="4" t="s">
        <v>178</v>
      </c>
      <c r="C87" s="35"/>
      <c r="D87" s="31">
        <v>0</v>
      </c>
      <c r="E87" s="1"/>
      <c r="F87" s="1"/>
    </row>
    <row r="88" spans="1:6" ht="12.75">
      <c r="A88" s="23" t="s">
        <v>136</v>
      </c>
      <c r="B88" s="84" t="s">
        <v>196</v>
      </c>
      <c r="C88" s="96" t="s">
        <v>211</v>
      </c>
      <c r="D88" s="31"/>
      <c r="E88" s="1"/>
      <c r="F88" s="1"/>
    </row>
    <row r="89" spans="1:6" ht="12.75">
      <c r="A89" s="23" t="s">
        <v>148</v>
      </c>
      <c r="B89" s="84" t="s">
        <v>195</v>
      </c>
      <c r="C89" s="96" t="s">
        <v>211</v>
      </c>
      <c r="D89" s="31">
        <v>0</v>
      </c>
      <c r="E89" s="1"/>
      <c r="F89" s="1"/>
    </row>
    <row r="90" spans="1:6" ht="12.75">
      <c r="A90" s="23" t="s">
        <v>197</v>
      </c>
      <c r="B90" s="75" t="s">
        <v>240</v>
      </c>
      <c r="C90" s="96" t="s">
        <v>187</v>
      </c>
      <c r="D90" s="36">
        <v>4500</v>
      </c>
      <c r="E90" s="106" t="s">
        <v>230</v>
      </c>
      <c r="F90" s="1"/>
    </row>
    <row r="91" spans="1:6" ht="12.75">
      <c r="A91" s="137" t="s">
        <v>118</v>
      </c>
      <c r="B91" s="138"/>
      <c r="C91" s="138"/>
      <c r="D91" s="139"/>
      <c r="E91" s="1"/>
      <c r="F91" s="1"/>
    </row>
    <row r="92" spans="1:6" ht="12.75">
      <c r="A92" s="23" t="s">
        <v>137</v>
      </c>
      <c r="B92" s="84" t="s">
        <v>178</v>
      </c>
      <c r="C92" s="35"/>
      <c r="D92" s="31">
        <v>0</v>
      </c>
      <c r="E92" s="1"/>
      <c r="F92" s="1"/>
    </row>
    <row r="93" spans="1:6" ht="12.75">
      <c r="A93" s="23"/>
      <c r="B93" s="4"/>
      <c r="C93" s="35"/>
      <c r="D93" s="36"/>
      <c r="E93" s="1"/>
      <c r="F93" s="1"/>
    </row>
    <row r="94" spans="1:6" ht="12.75">
      <c r="A94" s="137" t="s">
        <v>121</v>
      </c>
      <c r="B94" s="138"/>
      <c r="C94" s="138"/>
      <c r="D94" s="139"/>
      <c r="E94" s="1"/>
      <c r="F94" s="1"/>
    </row>
    <row r="95" spans="1:6" ht="12.75">
      <c r="A95" s="23" t="s">
        <v>146</v>
      </c>
      <c r="B95" s="84" t="s">
        <v>188</v>
      </c>
      <c r="C95" s="88" t="s">
        <v>187</v>
      </c>
      <c r="D95" s="31">
        <v>10000</v>
      </c>
      <c r="E95" s="1" t="s">
        <v>228</v>
      </c>
      <c r="F95" s="1"/>
    </row>
    <row r="96" spans="1:6" ht="12.75">
      <c r="A96" s="23" t="s">
        <v>147</v>
      </c>
      <c r="B96" s="84" t="s">
        <v>184</v>
      </c>
      <c r="C96" s="96" t="s">
        <v>187</v>
      </c>
      <c r="D96" s="31">
        <v>10000</v>
      </c>
      <c r="E96" s="1" t="s">
        <v>228</v>
      </c>
      <c r="F96" s="1"/>
    </row>
    <row r="97" spans="1:6" ht="12.75">
      <c r="A97" s="34"/>
      <c r="B97" s="4"/>
      <c r="C97" s="35"/>
      <c r="D97" s="36"/>
      <c r="E97" s="1"/>
      <c r="F97" s="1"/>
    </row>
    <row r="98" spans="1:6" ht="12.75">
      <c r="A98" s="137" t="s">
        <v>119</v>
      </c>
      <c r="B98" s="138"/>
      <c r="C98" s="138"/>
      <c r="D98" s="139"/>
      <c r="E98" s="1"/>
      <c r="F98" s="1"/>
    </row>
    <row r="99" spans="1:6" ht="12.75">
      <c r="A99" s="23" t="s">
        <v>149</v>
      </c>
      <c r="B99" s="84" t="s">
        <v>212</v>
      </c>
      <c r="C99" s="88" t="s">
        <v>187</v>
      </c>
      <c r="D99" s="31">
        <v>15000</v>
      </c>
      <c r="E99" s="1" t="s">
        <v>228</v>
      </c>
      <c r="F99" s="1"/>
    </row>
    <row r="100" spans="1:6" ht="12.75">
      <c r="A100" s="23" t="s">
        <v>189</v>
      </c>
      <c r="B100" s="84" t="s">
        <v>190</v>
      </c>
      <c r="C100" s="88" t="s">
        <v>187</v>
      </c>
      <c r="D100" s="31">
        <v>6000</v>
      </c>
      <c r="E100" s="105" t="s">
        <v>230</v>
      </c>
      <c r="F100" s="1"/>
    </row>
    <row r="101" spans="1:6" ht="13.5" customHeight="1">
      <c r="A101" s="34"/>
      <c r="B101" s="84"/>
      <c r="C101" s="35"/>
      <c r="D101" s="36"/>
      <c r="E101" s="1"/>
      <c r="F101" s="1"/>
    </row>
    <row r="102" spans="1:6" ht="13.5" customHeight="1">
      <c r="A102" s="103" t="s">
        <v>156</v>
      </c>
      <c r="B102" s="84" t="s">
        <v>227</v>
      </c>
      <c r="C102" s="96" t="s">
        <v>187</v>
      </c>
      <c r="D102" s="101">
        <v>12500</v>
      </c>
      <c r="E102" s="1" t="s">
        <v>228</v>
      </c>
      <c r="F102" s="1"/>
    </row>
    <row r="103" spans="1:6" ht="13.5" customHeight="1" thickBot="1">
      <c r="A103" s="103"/>
      <c r="B103" s="84"/>
      <c r="C103" s="96"/>
      <c r="D103" s="102"/>
      <c r="E103" s="105"/>
      <c r="F103" s="1"/>
    </row>
    <row r="104" spans="1:6" ht="13.5" thickBot="1">
      <c r="A104" s="155" t="s">
        <v>103</v>
      </c>
      <c r="B104" s="155"/>
      <c r="C104" s="59"/>
      <c r="D104" s="60">
        <f>SUM(D99:D103,D95:D97,D92:D93,D87:D90,D80:D84,D73:D77,D70,D64:D67,D58:D61)</f>
        <v>106900</v>
      </c>
      <c r="E104" s="1"/>
      <c r="F104" s="1"/>
    </row>
    <row r="105" spans="1:6" ht="14.25" thickBot="1" thickTop="1">
      <c r="A105" s="135" t="s">
        <v>213</v>
      </c>
      <c r="B105" s="135"/>
      <c r="C105" s="2"/>
      <c r="D105" s="43">
        <f>D16</f>
        <v>7000</v>
      </c>
      <c r="E105" s="1"/>
      <c r="F105" s="1"/>
    </row>
    <row r="106" spans="1:6" ht="13.5" thickBot="1">
      <c r="A106" s="143" t="s">
        <v>111</v>
      </c>
      <c r="B106" s="143"/>
      <c r="C106" s="21"/>
      <c r="D106" s="42">
        <f>D34</f>
        <v>0</v>
      </c>
      <c r="E106" s="1"/>
      <c r="F106" s="1"/>
    </row>
    <row r="107" spans="1:6" ht="13.5" thickBot="1">
      <c r="A107" s="135" t="s">
        <v>168</v>
      </c>
      <c r="B107" s="135"/>
      <c r="C107" s="2"/>
      <c r="D107" s="43">
        <f>D53</f>
        <v>3600</v>
      </c>
      <c r="E107" s="1"/>
      <c r="F107" s="1"/>
    </row>
    <row r="108" spans="1:6" ht="13.5" thickBot="1">
      <c r="A108" s="135" t="s">
        <v>103</v>
      </c>
      <c r="B108" s="135"/>
      <c r="C108" s="2"/>
      <c r="D108" s="43">
        <f>D104</f>
        <v>106900</v>
      </c>
      <c r="E108" s="1"/>
      <c r="F108" s="1"/>
    </row>
    <row r="109" spans="1:6" ht="21.75" customHeight="1" thickBot="1">
      <c r="A109" s="135" t="s">
        <v>141</v>
      </c>
      <c r="B109" s="135"/>
      <c r="C109" s="74" t="s">
        <v>237</v>
      </c>
      <c r="D109" s="30">
        <v>0</v>
      </c>
      <c r="E109" s="1"/>
      <c r="F109" s="1"/>
    </row>
    <row r="110" spans="1:6" ht="13.5" thickBot="1">
      <c r="A110" s="135" t="s">
        <v>140</v>
      </c>
      <c r="B110" s="135"/>
      <c r="C110" s="74"/>
      <c r="D110" s="30"/>
      <c r="E110" s="1"/>
      <c r="F110" s="1"/>
    </row>
    <row r="111" spans="1:6" ht="13.5" thickBot="1">
      <c r="A111" s="2"/>
      <c r="B111" s="2"/>
      <c r="C111" s="74"/>
      <c r="D111" s="30"/>
      <c r="E111" s="1"/>
      <c r="F111" s="1"/>
    </row>
    <row r="112" spans="1:6" ht="19.5" thickBot="1" thickTop="1">
      <c r="A112" s="55" t="s">
        <v>253</v>
      </c>
      <c r="B112" s="56"/>
      <c r="C112" s="56"/>
      <c r="D112" s="99">
        <f>SUM(D90,D100)</f>
        <v>10500</v>
      </c>
      <c r="E112" s="1"/>
      <c r="F112" s="1"/>
    </row>
    <row r="113" spans="1:6" ht="19.5" thickBot="1" thickTop="1">
      <c r="A113" s="55" t="s">
        <v>252</v>
      </c>
      <c r="B113" s="56"/>
      <c r="C113" s="56"/>
      <c r="D113" s="99">
        <f>SUM(D7,D12,D13,D38,D51,D58,D67,D70,D73,D80,D82,D83,D95,D96,D99,D103,D102)</f>
        <v>107000</v>
      </c>
      <c r="E113" s="1"/>
      <c r="F113" s="1"/>
    </row>
    <row r="114" spans="1:6" ht="19.5" thickBot="1" thickTop="1">
      <c r="A114" s="55" t="s">
        <v>210</v>
      </c>
      <c r="B114" s="56"/>
      <c r="C114" s="56"/>
      <c r="D114" s="99">
        <f>SUM(D105:D110)</f>
        <v>117500</v>
      </c>
      <c r="E114" s="1"/>
      <c r="F114" s="1"/>
    </row>
    <row r="115" spans="1:6" ht="13.5" thickTop="1">
      <c r="A115" s="151" t="s">
        <v>238</v>
      </c>
      <c r="B115" s="152"/>
      <c r="C115" s="152"/>
      <c r="D115" s="152"/>
      <c r="E115" s="1"/>
      <c r="F115" s="1"/>
    </row>
    <row r="116" spans="1:6" ht="12.75">
      <c r="A116" s="152"/>
      <c r="B116" s="152"/>
      <c r="C116" s="152"/>
      <c r="D116" s="152"/>
      <c r="E116" s="1"/>
      <c r="F116" s="1"/>
    </row>
    <row r="117" spans="1:6" ht="31.5" customHeight="1">
      <c r="A117" s="89"/>
      <c r="D117" s="76"/>
      <c r="E117" s="1"/>
      <c r="F117" s="1"/>
    </row>
    <row r="118" spans="1:6" ht="40.5" customHeight="1" thickBot="1">
      <c r="A118" s="2" t="s">
        <v>166</v>
      </c>
      <c r="B118" s="146" t="s">
        <v>169</v>
      </c>
      <c r="C118" s="147"/>
      <c r="D118" s="158" t="s">
        <v>248</v>
      </c>
      <c r="E118" s="1"/>
      <c r="F118" s="1"/>
    </row>
    <row r="119" spans="1:6" ht="154.5" customHeight="1">
      <c r="A119" s="28"/>
      <c r="B119" s="148" t="s">
        <v>218</v>
      </c>
      <c r="C119" s="148"/>
      <c r="D119" s="158"/>
      <c r="E119" s="1"/>
      <c r="F119" s="1"/>
    </row>
    <row r="120" spans="1:6" ht="11.25" customHeight="1">
      <c r="A120" s="91" t="s">
        <v>244</v>
      </c>
      <c r="B120" s="20"/>
      <c r="C120" s="20"/>
      <c r="D120" s="158"/>
      <c r="E120" s="1"/>
      <c r="F120" s="1"/>
    </row>
    <row r="121" spans="1:6" ht="9.75" customHeight="1" thickBot="1">
      <c r="A121" s="83" t="s">
        <v>245</v>
      </c>
      <c r="B121" s="149" t="s">
        <v>164</v>
      </c>
      <c r="C121" s="149"/>
      <c r="D121" s="158"/>
      <c r="E121" s="1"/>
      <c r="F121" s="1"/>
    </row>
    <row r="122" spans="2:6" ht="11.25" customHeight="1">
      <c r="B122" s="150" t="s">
        <v>104</v>
      </c>
      <c r="C122" s="150"/>
      <c r="D122" s="158"/>
      <c r="E122" s="1"/>
      <c r="F122" s="1"/>
    </row>
    <row r="123" spans="2:6" ht="36" customHeight="1" hidden="1">
      <c r="B123" s="80"/>
      <c r="C123" s="80"/>
      <c r="D123" s="158"/>
      <c r="E123" s="1"/>
      <c r="F123" s="1"/>
    </row>
    <row r="124" spans="1:6" ht="10.5" customHeight="1" thickBot="1">
      <c r="A124" s="78"/>
      <c r="B124" s="149" t="s">
        <v>216</v>
      </c>
      <c r="C124" s="149"/>
      <c r="D124" s="158"/>
      <c r="E124" s="1"/>
      <c r="F124" s="1"/>
    </row>
    <row r="125" spans="2:6" ht="9.75" customHeight="1">
      <c r="B125" s="150" t="s">
        <v>105</v>
      </c>
      <c r="C125" s="150"/>
      <c r="D125" s="158"/>
      <c r="E125" s="1"/>
      <c r="F125" s="1"/>
    </row>
    <row r="126" spans="1:6" ht="10.5" customHeight="1" thickBot="1">
      <c r="A126" s="29" t="s">
        <v>165</v>
      </c>
      <c r="B126" s="149" t="s">
        <v>217</v>
      </c>
      <c r="C126" s="149"/>
      <c r="D126" s="77"/>
      <c r="E126" s="1"/>
      <c r="F126" s="1"/>
    </row>
    <row r="127" spans="1:6" ht="32.25" customHeight="1">
      <c r="A127" s="62"/>
      <c r="B127" s="44"/>
      <c r="C127" s="44"/>
      <c r="D127" s="90"/>
      <c r="E127" s="1"/>
      <c r="F127" s="1"/>
    </row>
    <row r="128" spans="1:6" ht="15.75">
      <c r="A128" s="107" t="s">
        <v>234</v>
      </c>
      <c r="B128" s="109"/>
      <c r="C128" s="109"/>
      <c r="D128" s="118"/>
      <c r="E128" s="119"/>
      <c r="F128" s="1"/>
    </row>
    <row r="129" spans="1:6" ht="15">
      <c r="A129" s="120" t="s">
        <v>171</v>
      </c>
      <c r="B129" s="121"/>
      <c r="C129" s="120"/>
      <c r="D129" s="122"/>
      <c r="E129" s="119"/>
      <c r="F129" s="1"/>
    </row>
    <row r="130" spans="1:6" ht="15">
      <c r="A130" s="123"/>
      <c r="B130" s="123"/>
      <c r="C130" s="123"/>
      <c r="D130" s="122"/>
      <c r="E130" s="119"/>
      <c r="F130" s="1"/>
    </row>
    <row r="131" spans="1:6" ht="15.75">
      <c r="A131" s="120" t="s">
        <v>235</v>
      </c>
      <c r="B131" s="120"/>
      <c r="C131" s="123"/>
      <c r="D131" s="122"/>
      <c r="E131" s="119"/>
      <c r="F131" s="1"/>
    </row>
    <row r="132" spans="1:6" ht="15.75">
      <c r="A132" s="120" t="s">
        <v>246</v>
      </c>
      <c r="B132" s="121"/>
      <c r="C132" s="120"/>
      <c r="D132" s="120"/>
      <c r="E132" s="119"/>
      <c r="F132" s="1"/>
    </row>
    <row r="133" spans="1:6" ht="15">
      <c r="A133" s="120" t="s">
        <v>172</v>
      </c>
      <c r="B133" s="120"/>
      <c r="C133" s="123"/>
      <c r="D133" s="122"/>
      <c r="E133" s="119"/>
      <c r="F133" s="1"/>
    </row>
    <row r="134" spans="1:6" ht="15.75">
      <c r="A134" s="124" t="s">
        <v>173</v>
      </c>
      <c r="B134" s="125"/>
      <c r="C134" s="123"/>
      <c r="D134" s="126"/>
      <c r="E134" s="119"/>
      <c r="F134" s="1"/>
    </row>
    <row r="135" spans="1:6" ht="15">
      <c r="A135" s="124"/>
      <c r="B135" s="124"/>
      <c r="C135" s="124"/>
      <c r="D135" s="122"/>
      <c r="E135" s="119"/>
      <c r="F135" s="1"/>
    </row>
    <row r="136" spans="1:6" ht="15.75">
      <c r="A136" s="127" t="s">
        <v>3</v>
      </c>
      <c r="B136" s="124"/>
      <c r="C136" s="124"/>
      <c r="D136" s="128"/>
      <c r="E136" s="119"/>
      <c r="F136" s="1"/>
    </row>
    <row r="137" spans="1:6" ht="15">
      <c r="A137" s="124"/>
      <c r="B137" s="124"/>
      <c r="C137" s="124"/>
      <c r="D137" s="108"/>
      <c r="E137" s="119"/>
      <c r="F137" s="1"/>
    </row>
    <row r="138" spans="1:6" ht="15">
      <c r="A138" s="107"/>
      <c r="B138" s="124"/>
      <c r="C138" s="124"/>
      <c r="D138" s="108"/>
      <c r="E138" s="119"/>
      <c r="F138" s="1"/>
    </row>
    <row r="139" spans="1:6" ht="15.75">
      <c r="A139" s="107" t="s">
        <v>236</v>
      </c>
      <c r="B139" s="124"/>
      <c r="C139" s="124"/>
      <c r="D139" s="108"/>
      <c r="E139" s="119"/>
      <c r="F139" s="1"/>
    </row>
    <row r="140" spans="1:6" ht="15">
      <c r="A140" s="107" t="s">
        <v>183</v>
      </c>
      <c r="B140" s="124"/>
      <c r="C140" s="124"/>
      <c r="D140" s="108"/>
      <c r="E140" s="119"/>
      <c r="F140" s="1"/>
    </row>
    <row r="141" spans="1:6" ht="15">
      <c r="A141" s="107" t="s">
        <v>175</v>
      </c>
      <c r="B141" s="124"/>
      <c r="C141" s="124"/>
      <c r="D141" s="108"/>
      <c r="E141" s="119"/>
      <c r="F141" s="1"/>
    </row>
    <row r="142" spans="1:6" ht="15.75">
      <c r="A142" s="107" t="s">
        <v>247</v>
      </c>
      <c r="B142" s="124"/>
      <c r="C142" s="124"/>
      <c r="D142" s="108"/>
      <c r="E142" s="119"/>
      <c r="F142" s="1"/>
    </row>
    <row r="143" spans="1:6" ht="15">
      <c r="A143" s="107" t="s">
        <v>170</v>
      </c>
      <c r="B143" s="124"/>
      <c r="C143" s="124"/>
      <c r="D143" s="108"/>
      <c r="E143" s="119"/>
      <c r="F143" s="1"/>
    </row>
    <row r="144" spans="1:6" ht="15">
      <c r="A144" s="107" t="s">
        <v>174</v>
      </c>
      <c r="B144" s="111"/>
      <c r="C144" s="124"/>
      <c r="D144" s="108"/>
      <c r="E144" s="119"/>
      <c r="F144" s="1"/>
    </row>
    <row r="145" spans="1:6" ht="15">
      <c r="A145" s="109"/>
      <c r="B145" s="108"/>
      <c r="C145" s="108"/>
      <c r="D145" s="108"/>
      <c r="E145" s="119"/>
      <c r="F145" s="1"/>
    </row>
    <row r="146" spans="1:6" ht="15.75">
      <c r="A146" s="129"/>
      <c r="B146" s="125" t="s">
        <v>250</v>
      </c>
      <c r="C146" s="130"/>
      <c r="D146" s="108"/>
      <c r="E146" s="119"/>
      <c r="F146" s="1"/>
    </row>
    <row r="147" spans="1:6" ht="15.75">
      <c r="A147" s="129"/>
      <c r="B147" s="130" t="s">
        <v>251</v>
      </c>
      <c r="C147" s="108"/>
      <c r="D147" s="108"/>
      <c r="E147" s="119"/>
      <c r="F147" s="1"/>
    </row>
    <row r="148" spans="1:6" ht="15">
      <c r="A148" s="129"/>
      <c r="B148" s="108"/>
      <c r="C148" s="108"/>
      <c r="D148" s="108"/>
      <c r="E148" s="119"/>
      <c r="F148" s="1"/>
    </row>
    <row r="149" spans="1:6" ht="15">
      <c r="A149" s="109"/>
      <c r="B149" s="108"/>
      <c r="C149" s="108"/>
      <c r="D149" s="108"/>
      <c r="E149" s="119"/>
      <c r="F149" s="1"/>
    </row>
    <row r="150" spans="1:6" ht="25.5" thickBot="1">
      <c r="A150" s="112" t="s">
        <v>219</v>
      </c>
      <c r="B150" s="131" t="s">
        <v>241</v>
      </c>
      <c r="C150" s="108"/>
      <c r="D150" s="108"/>
      <c r="E150" s="119"/>
      <c r="F150" s="1"/>
    </row>
    <row r="151" spans="1:6" ht="15.75">
      <c r="A151" s="109"/>
      <c r="B151" s="132" t="s">
        <v>221</v>
      </c>
      <c r="C151" s="108"/>
      <c r="D151" s="108"/>
      <c r="E151" s="119"/>
      <c r="F151" s="1"/>
    </row>
    <row r="152" spans="1:6" ht="15.75">
      <c r="A152" s="109"/>
      <c r="B152" s="132" t="s">
        <v>222</v>
      </c>
      <c r="C152" s="108"/>
      <c r="D152" s="108"/>
      <c r="E152" s="119"/>
      <c r="F152" s="1"/>
    </row>
    <row r="153" spans="1:6" ht="15.75">
      <c r="A153" s="109"/>
      <c r="B153" s="132" t="s">
        <v>223</v>
      </c>
      <c r="C153" s="108"/>
      <c r="D153" s="108"/>
      <c r="E153" s="119"/>
      <c r="F153" s="1"/>
    </row>
    <row r="154" spans="1:6" ht="15">
      <c r="A154" s="109"/>
      <c r="B154" s="108"/>
      <c r="C154" s="108"/>
      <c r="D154" s="108"/>
      <c r="E154" s="119"/>
      <c r="F154" s="1"/>
    </row>
    <row r="155" spans="1:6" ht="15">
      <c r="A155" s="109"/>
      <c r="B155" s="108"/>
      <c r="C155" s="108"/>
      <c r="D155" s="108"/>
      <c r="E155" s="119"/>
      <c r="F155" s="1"/>
    </row>
    <row r="156" spans="1:6" ht="16.5" thickBot="1">
      <c r="A156" s="112" t="s">
        <v>219</v>
      </c>
      <c r="B156" s="131" t="s">
        <v>220</v>
      </c>
      <c r="C156" s="108"/>
      <c r="D156" s="108"/>
      <c r="E156" s="119"/>
      <c r="F156" s="1"/>
    </row>
    <row r="157" spans="1:6" ht="15.75">
      <c r="A157" s="109"/>
      <c r="B157" s="132" t="s">
        <v>244</v>
      </c>
      <c r="C157" s="108"/>
      <c r="D157" s="108"/>
      <c r="E157" s="119"/>
      <c r="F157" s="1"/>
    </row>
    <row r="158" spans="1:6" ht="15.75">
      <c r="A158" s="109"/>
      <c r="B158" s="132" t="s">
        <v>249</v>
      </c>
      <c r="C158" s="108"/>
      <c r="D158" s="108"/>
      <c r="E158" s="119"/>
      <c r="F158" s="1"/>
    </row>
    <row r="159" spans="1:6" ht="15.75">
      <c r="A159" s="109"/>
      <c r="B159" s="132" t="s">
        <v>224</v>
      </c>
      <c r="C159" s="108"/>
      <c r="D159" s="108"/>
      <c r="E159" s="119"/>
      <c r="F159" s="1"/>
    </row>
    <row r="160" spans="5:6" ht="12.75">
      <c r="E160" s="1"/>
      <c r="F160" s="1"/>
    </row>
    <row r="161" spans="5:6" ht="12.75">
      <c r="E161" s="1"/>
      <c r="F161" s="1"/>
    </row>
    <row r="162" spans="5:6" ht="12.75">
      <c r="E162" s="1"/>
      <c r="F162" s="1"/>
    </row>
    <row r="163" spans="5:6" ht="12.75">
      <c r="E163" s="1"/>
      <c r="F163" s="1"/>
    </row>
    <row r="164" spans="5:6" ht="12.75">
      <c r="E164" s="1"/>
      <c r="F164" s="1"/>
    </row>
    <row r="165" spans="5:6" ht="12.75">
      <c r="E165" s="1"/>
      <c r="F165" s="1"/>
    </row>
    <row r="166" spans="5:6" ht="12.75">
      <c r="E166" s="1"/>
      <c r="F166" s="1"/>
    </row>
    <row r="167" spans="5:6" ht="12.75">
      <c r="E167" s="1"/>
      <c r="F167" s="1"/>
    </row>
    <row r="168" spans="5:6" ht="12.75">
      <c r="E168" s="1"/>
      <c r="F168" s="1"/>
    </row>
    <row r="169" spans="5:6" ht="12.75">
      <c r="E169" s="1"/>
      <c r="F169" s="1"/>
    </row>
    <row r="170" spans="5:6" ht="12.75">
      <c r="E170" s="1"/>
      <c r="F170" s="1"/>
    </row>
    <row r="171" spans="5:6" ht="12.75">
      <c r="E171" s="1"/>
      <c r="F171" s="1"/>
    </row>
    <row r="172" spans="5:6" ht="12.75">
      <c r="E172" s="1"/>
      <c r="F172" s="1"/>
    </row>
    <row r="173" spans="5:6" ht="12.75">
      <c r="E173" s="1"/>
      <c r="F173" s="1"/>
    </row>
    <row r="174" spans="5:6" ht="12.75">
      <c r="E174" s="1"/>
      <c r="F174" s="1"/>
    </row>
    <row r="175" spans="5:6" ht="12.75">
      <c r="E175" s="1"/>
      <c r="F175" s="1"/>
    </row>
    <row r="176" spans="5:6" ht="12.75">
      <c r="E176" s="1"/>
      <c r="F176" s="1"/>
    </row>
    <row r="177" spans="5:6" ht="12.75">
      <c r="E177" s="1"/>
      <c r="F177" s="1"/>
    </row>
    <row r="178" spans="5:6" ht="12.75">
      <c r="E178" s="1"/>
      <c r="F178" s="1"/>
    </row>
    <row r="179" spans="5:6" ht="12.75">
      <c r="E179" s="1"/>
      <c r="F179" s="1"/>
    </row>
    <row r="180" spans="5:6" ht="30" customHeight="1">
      <c r="E180" s="1"/>
      <c r="F180" s="1"/>
    </row>
    <row r="181" spans="5:6" ht="15" customHeight="1">
      <c r="E181" s="1"/>
      <c r="F181" s="1"/>
    </row>
    <row r="182" spans="5:6" ht="15" customHeight="1">
      <c r="E182" s="1"/>
      <c r="F182" s="1"/>
    </row>
    <row r="183" spans="5:6" ht="15" customHeight="1">
      <c r="E183" s="1"/>
      <c r="F183" s="1"/>
    </row>
    <row r="184" spans="5:6" ht="15" customHeight="1">
      <c r="E184" s="1"/>
      <c r="F184" s="1"/>
    </row>
    <row r="185" spans="5:6" ht="15" customHeight="1">
      <c r="E185" s="1"/>
      <c r="F185" s="1"/>
    </row>
    <row r="186" spans="5:6" ht="15" customHeight="1">
      <c r="E186" s="1"/>
      <c r="F186" s="1"/>
    </row>
    <row r="187" spans="5:6" ht="12.75">
      <c r="E187" s="1"/>
      <c r="F187" s="1"/>
    </row>
    <row r="188" spans="5:6" ht="12.75">
      <c r="E188" s="1"/>
      <c r="F188" s="1"/>
    </row>
    <row r="189" spans="5:6" ht="12.75">
      <c r="E189" s="1"/>
      <c r="F189" s="1"/>
    </row>
    <row r="190" spans="5:6" ht="12.75">
      <c r="E190" s="1"/>
      <c r="F190" s="1"/>
    </row>
    <row r="191" spans="5:6" ht="12.75">
      <c r="E191" s="1"/>
      <c r="F191" s="1"/>
    </row>
    <row r="192" spans="5:6" ht="33" customHeight="1">
      <c r="E192" s="1"/>
      <c r="F192" s="1"/>
    </row>
    <row r="193" spans="5:6" ht="12.75">
      <c r="E193" s="1"/>
      <c r="F193" s="1"/>
    </row>
    <row r="194" spans="5:6" ht="12.75">
      <c r="E194" s="1"/>
      <c r="F194" s="1"/>
    </row>
    <row r="195" spans="5:6" ht="12.75">
      <c r="E195" s="1"/>
      <c r="F195" s="1"/>
    </row>
    <row r="196" spans="5:6" ht="12.75">
      <c r="E196" s="1"/>
      <c r="F196" s="1"/>
    </row>
    <row r="197" spans="5:6" ht="12.75">
      <c r="E197" s="1"/>
      <c r="F197" s="1"/>
    </row>
    <row r="198" spans="5:6" ht="23.25" customHeight="1">
      <c r="E198" s="1"/>
      <c r="F198" s="1"/>
    </row>
    <row r="199" spans="1:6" s="7" customFormat="1" ht="12.75">
      <c r="A199" s="3"/>
      <c r="B199"/>
      <c r="C199"/>
      <c r="D199"/>
      <c r="E199" s="9"/>
      <c r="F199" s="9"/>
    </row>
    <row r="200" spans="1:6" s="7" customFormat="1" ht="12.75">
      <c r="A200" s="3"/>
      <c r="B200"/>
      <c r="C200"/>
      <c r="D200"/>
      <c r="E200" s="9"/>
      <c r="F200" s="9"/>
    </row>
    <row r="201" spans="5:6" ht="24" customHeight="1">
      <c r="E201" s="1"/>
      <c r="F201" s="1"/>
    </row>
    <row r="202" spans="5:6" ht="12.75">
      <c r="E202" s="1"/>
      <c r="F202" s="1"/>
    </row>
    <row r="203" spans="5:6" ht="12.75">
      <c r="E203" s="1"/>
      <c r="F203" s="1"/>
    </row>
    <row r="204" spans="5:6" ht="24" customHeight="1">
      <c r="E204" s="1"/>
      <c r="F204" s="1"/>
    </row>
    <row r="205" spans="5:6" ht="12.75">
      <c r="E205" s="1"/>
      <c r="F205" s="1"/>
    </row>
    <row r="206" spans="5:6" ht="12.75">
      <c r="E206" s="1"/>
      <c r="F206" s="1"/>
    </row>
    <row r="207" spans="5:6" ht="12.75">
      <c r="E207" s="1"/>
      <c r="F207" s="1"/>
    </row>
    <row r="208" ht="12.75">
      <c r="E208"/>
    </row>
    <row r="209" ht="12.75">
      <c r="E209"/>
    </row>
    <row r="210" ht="12.75">
      <c r="E210"/>
    </row>
    <row r="211" ht="12.75">
      <c r="E211"/>
    </row>
    <row r="212" ht="12.75">
      <c r="E212"/>
    </row>
    <row r="213" ht="12.75">
      <c r="E213"/>
    </row>
    <row r="214" ht="12.75">
      <c r="E214"/>
    </row>
    <row r="215" ht="12.75">
      <c r="E215"/>
    </row>
    <row r="216" ht="12.75">
      <c r="E216"/>
    </row>
    <row r="217" ht="12.75">
      <c r="E217"/>
    </row>
    <row r="218" ht="12.75">
      <c r="E218"/>
    </row>
    <row r="219" ht="12.75">
      <c r="E219"/>
    </row>
    <row r="220" ht="12.75">
      <c r="E220"/>
    </row>
    <row r="221" ht="12.75">
      <c r="E221"/>
    </row>
    <row r="222" ht="12.75">
      <c r="E222"/>
    </row>
    <row r="223" ht="12.75">
      <c r="E223"/>
    </row>
    <row r="224" ht="12.75">
      <c r="E224"/>
    </row>
  </sheetData>
  <sheetProtection/>
  <mergeCells count="90">
    <mergeCell ref="A105:B105"/>
    <mergeCell ref="B2:C2"/>
    <mergeCell ref="D118:D125"/>
    <mergeCell ref="HE16:HH16"/>
    <mergeCell ref="HI16:HL16"/>
    <mergeCell ref="HM16:HP16"/>
    <mergeCell ref="A18:D18"/>
    <mergeCell ref="A53:B53"/>
    <mergeCell ref="GG16:GJ16"/>
    <mergeCell ref="GK16:GN16"/>
    <mergeCell ref="HA16:HD16"/>
    <mergeCell ref="FI16:FL16"/>
    <mergeCell ref="FM16:FP16"/>
    <mergeCell ref="FQ16:FT16"/>
    <mergeCell ref="FU16:FX16"/>
    <mergeCell ref="FY16:GB16"/>
    <mergeCell ref="GC16:GF16"/>
    <mergeCell ref="ES16:EV16"/>
    <mergeCell ref="EW16:EZ16"/>
    <mergeCell ref="FA16:FD16"/>
    <mergeCell ref="FE16:FH16"/>
    <mergeCell ref="GS16:GV16"/>
    <mergeCell ref="GW16:GZ16"/>
    <mergeCell ref="GO16:GR16"/>
    <mergeCell ref="DU16:DX16"/>
    <mergeCell ref="DY16:EB16"/>
    <mergeCell ref="EC16:EF16"/>
    <mergeCell ref="EG16:EJ16"/>
    <mergeCell ref="EK16:EN16"/>
    <mergeCell ref="EO16:ER16"/>
    <mergeCell ref="CW16:CZ16"/>
    <mergeCell ref="DA16:DD16"/>
    <mergeCell ref="DE16:DH16"/>
    <mergeCell ref="DI16:DL16"/>
    <mergeCell ref="DM16:DP16"/>
    <mergeCell ref="DQ16:DT16"/>
    <mergeCell ref="BY16:CB16"/>
    <mergeCell ref="CC16:CF16"/>
    <mergeCell ref="CG16:CJ16"/>
    <mergeCell ref="CK16:CN16"/>
    <mergeCell ref="CO16:CR16"/>
    <mergeCell ref="CS16:CV16"/>
    <mergeCell ref="BA16:BD16"/>
    <mergeCell ref="BE16:BH16"/>
    <mergeCell ref="BI16:BL16"/>
    <mergeCell ref="BM16:BP16"/>
    <mergeCell ref="BQ16:BT16"/>
    <mergeCell ref="BU16:BX16"/>
    <mergeCell ref="AC16:AF16"/>
    <mergeCell ref="AG16:AJ16"/>
    <mergeCell ref="AK16:AN16"/>
    <mergeCell ref="AO16:AR16"/>
    <mergeCell ref="AS16:AV16"/>
    <mergeCell ref="AW16:AZ16"/>
    <mergeCell ref="E16:H16"/>
    <mergeCell ref="A29:D29"/>
    <mergeCell ref="I16:L16"/>
    <mergeCell ref="U16:X16"/>
    <mergeCell ref="Y16:AB16"/>
    <mergeCell ref="A35:D35"/>
    <mergeCell ref="A115:D116"/>
    <mergeCell ref="A110:B110"/>
    <mergeCell ref="A107:B107"/>
    <mergeCell ref="A109:B109"/>
    <mergeCell ref="M16:P16"/>
    <mergeCell ref="Q16:T16"/>
    <mergeCell ref="A34:B34"/>
    <mergeCell ref="A104:B104"/>
    <mergeCell ref="A63:D63"/>
    <mergeCell ref="A69:D69"/>
    <mergeCell ref="B118:C118"/>
    <mergeCell ref="A91:D91"/>
    <mergeCell ref="A79:D79"/>
    <mergeCell ref="B119:C119"/>
    <mergeCell ref="B126:C126"/>
    <mergeCell ref="B125:C125"/>
    <mergeCell ref="B121:C121"/>
    <mergeCell ref="B124:C124"/>
    <mergeCell ref="B122:C122"/>
    <mergeCell ref="A86:D86"/>
    <mergeCell ref="A108:B108"/>
    <mergeCell ref="A17:D17"/>
    <mergeCell ref="A98:D98"/>
    <mergeCell ref="A4:D4"/>
    <mergeCell ref="A11:D11"/>
    <mergeCell ref="A106:B106"/>
    <mergeCell ref="A54:D54"/>
    <mergeCell ref="A57:D57"/>
    <mergeCell ref="A94:D94"/>
    <mergeCell ref="A72:D72"/>
  </mergeCells>
  <printOptions horizontalCentered="1"/>
  <pageMargins left="0.5" right="0.5" top="0.75" bottom="0.75" header="0.25" footer="0.25"/>
  <pageSetup fitToHeight="0" fitToWidth="1" horizontalDpi="600" verticalDpi="600" orientation="portrait" paperSize="17" scale="54" r:id="rId1"/>
  <headerFooter scaleWithDoc="0" alignWithMargins="0">
    <oddFooter>&amp;CPage &amp;P of &amp;N</oddFoot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HOST MARRIOTT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 MARRIOTT SERVICES</dc:creator>
  <cp:keywords/>
  <dc:description/>
  <cp:lastModifiedBy>Jade Nicole Aguilar</cp:lastModifiedBy>
  <cp:lastPrinted>2024-01-19T18:36:32Z</cp:lastPrinted>
  <dcterms:created xsi:type="dcterms:W3CDTF">2000-12-13T20:10:19Z</dcterms:created>
  <dcterms:modified xsi:type="dcterms:W3CDTF">2024-01-19T20:27:13Z</dcterms:modified>
  <cp:category/>
  <cp:version/>
  <cp:contentType/>
  <cp:contentStatus/>
</cp:coreProperties>
</file>